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15" windowWidth="20610" windowHeight="9735" firstSheet="11" activeTab="12"/>
  </bookViews>
  <sheets>
    <sheet name="附表1一般公共预算收入预算表" sheetId="1" r:id="rId1"/>
    <sheet name="附表2一般公共预算支出预算表" sheetId="2" r:id="rId2"/>
    <sheet name="附表3一般公共预算基本支出预算表 (经济分类)" sheetId="3" r:id="rId3"/>
    <sheet name="附表4专项转移支付预算（分项目） " sheetId="4" r:id="rId4"/>
    <sheet name="附表5专项转移支付预算（分地区）" sheetId="5" r:id="rId5"/>
    <sheet name="附表6政府性基金收入预算表" sheetId="6" r:id="rId6"/>
    <sheet name="附表7政府性基金支出预算表" sheetId="7" r:id="rId7"/>
    <sheet name="附表8国资预算收入预算表 " sheetId="8" r:id="rId8"/>
    <sheet name="附表9国资预算支出预算表 " sheetId="9" r:id="rId9"/>
    <sheet name="附表10社保基金收入预算表" sheetId="10" r:id="rId10"/>
    <sheet name="附表11社保基金支出预算表 " sheetId="11" r:id="rId11"/>
    <sheet name="附表12部门财政拨款收支总表" sheetId="12" r:id="rId12"/>
    <sheet name="附表13部门一般公共预算支出预算表" sheetId="13" r:id="rId13"/>
    <sheet name="附表14部门一般公共预算基本支出表" sheetId="14" r:id="rId14"/>
    <sheet name="附表15部门政府性基金收支预算 " sheetId="15" r:id="rId15"/>
    <sheet name="附表16部门收支预算总表" sheetId="16" r:id="rId16"/>
    <sheet name="附表17部门收入预算总表" sheetId="17" r:id="rId17"/>
    <sheet name="附表18部门支出预算总表" sheetId="18" r:id="rId18"/>
    <sheet name="附表19部门三公经费预算情况表" sheetId="19" r:id="rId19"/>
  </sheets>
  <definedNames>
    <definedName name="_xlnm.Print_Titles" localSheetId="9">'附表10社保基金收入预算表'!$3:$4</definedName>
    <definedName name="_xlnm.Print_Titles" localSheetId="10">'附表11社保基金支出预算表 '!$3:$4</definedName>
    <definedName name="_xlnm.Print_Titles" localSheetId="1">'附表2一般公共预算支出预算表'!$3:$4</definedName>
    <definedName name="_xlnm.Print_Titles" localSheetId="2">'附表3一般公共预算基本支出预算表 (经济分类)'!$3:$4</definedName>
    <definedName name="_xlnm.Print_Titles" localSheetId="3">'附表4专项转移支付预算（分项目） '!$3:$4</definedName>
    <definedName name="_xlnm.Print_Titles" localSheetId="4">'附表5专项转移支付预算（分地区）'!$3:$4</definedName>
    <definedName name="_xlnm.Print_Titles" localSheetId="5">'附表6政府性基金收入预算表'!$3:$4</definedName>
    <definedName name="_xlnm.Print_Titles" localSheetId="6">'附表7政府性基金支出预算表'!$3:$4</definedName>
    <definedName name="_xlnm.Print_Titles" localSheetId="7">'附表8国资预算收入预算表 '!$3:$4</definedName>
    <definedName name="_xlnm.Print_Titles" localSheetId="8">'附表9国资预算支出预算表 '!$3:$4</definedName>
  </definedNames>
  <calcPr fullCalcOnLoad="1"/>
</workbook>
</file>

<file path=xl/sharedStrings.xml><?xml version="1.0" encoding="utf-8"?>
<sst xmlns="http://schemas.openxmlformats.org/spreadsheetml/2006/main" count="536" uniqueCount="420">
  <si>
    <t>单位：万元</t>
  </si>
  <si>
    <t>项       目</t>
  </si>
  <si>
    <t>一、税收收入</t>
  </si>
  <si>
    <t xml:space="preserve">       增值税</t>
  </si>
  <si>
    <t xml:space="preserve">       营业税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</si>
  <si>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</si>
  <si>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</si>
  <si>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</si>
  <si>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</si>
  <si>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</si>
  <si>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</si>
  <si>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</si>
  <si>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</si>
  <si>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</si>
  <si>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</si>
  <si>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</si>
  <si>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</si>
  <si>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</si>
  <si>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</si>
  <si>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</si>
  <si>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</si>
  <si>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</si>
  <si>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</si>
  <si>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其他收入</t>
  </si>
  <si>
    <t xml:space="preserve">      上年滚存结余</t>
  </si>
  <si>
    <t xml:space="preserve">      调入资金</t>
  </si>
  <si>
    <t xml:space="preserve">      调入预算稳定调节基金</t>
  </si>
  <si>
    <t xml:space="preserve">      接受其他地区援助收入</t>
  </si>
  <si>
    <t xml:space="preserve">        收入总计</t>
  </si>
  <si>
    <t>……</t>
  </si>
  <si>
    <t xml:space="preserve"> 加： 上级补助收入</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</si>
  <si>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</si>
  <si>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</si>
  <si>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</si>
  <si>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</si>
  <si>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</si>
  <si>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</si>
  <si>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</si>
  <si>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代表培训</t>
  </si>
  <si>
    <t xml:space="preserve">    代表工作</t>
  </si>
  <si>
    <t xml:space="preserve">    人大信访工作</t>
  </si>
  <si>
    <t xml:space="preserve">    其他人大事务支出</t>
  </si>
  <si>
    <t xml:space="preserve">  政协事务</t>
  </si>
  <si>
    <t xml:space="preserve">    政协会议</t>
  </si>
  <si>
    <t xml:space="preserve">    委员视察</t>
  </si>
  <si>
    <t xml:space="preserve">    参政议政</t>
  </si>
  <si>
    <t xml:space="preserve">    事业运行</t>
  </si>
  <si>
    <t xml:space="preserve">    其他政协事务支出</t>
  </si>
  <si>
    <t>一、一般公共服务</t>
  </si>
  <si>
    <t xml:space="preserve">    补助市县支出</t>
  </si>
  <si>
    <t xml:space="preserve">    调出资金</t>
  </si>
  <si>
    <t xml:space="preserve">    安排预算稳定调节基金</t>
  </si>
  <si>
    <t>……</t>
  </si>
  <si>
    <t xml:space="preserve">   支出合计</t>
  </si>
  <si>
    <t xml:space="preserve">   支出总计</t>
  </si>
  <si>
    <t>一、农网还贷资金收入</t>
  </si>
  <si>
    <t>单位：万元</t>
  </si>
  <si>
    <t>项       目</t>
  </si>
  <si>
    <t>加：上年结余收入</t>
  </si>
  <si>
    <t>……</t>
  </si>
  <si>
    <t>收入合计</t>
  </si>
  <si>
    <t>收入总计</t>
  </si>
  <si>
    <t>单位：万元</t>
  </si>
  <si>
    <t>项               目</t>
  </si>
  <si>
    <t>支出总计</t>
  </si>
  <si>
    <t>支出合计</t>
  </si>
  <si>
    <t xml:space="preserve">     收入合计</t>
  </si>
  <si>
    <t xml:space="preserve">    项目1</t>
  </si>
  <si>
    <t xml:space="preserve">    项目2</t>
  </si>
  <si>
    <t xml:space="preserve">    项目3</t>
  </si>
  <si>
    <t>合计</t>
  </si>
  <si>
    <t>省对市县专项转移支付合计</t>
  </si>
  <si>
    <t>项               目</t>
  </si>
  <si>
    <t>支出合计</t>
  </si>
  <si>
    <t xml:space="preserve">  基本养老保险保费收入</t>
  </si>
  <si>
    <t xml:space="preserve">  基本医疗保险费收入</t>
  </si>
  <si>
    <t>收入合计</t>
  </si>
  <si>
    <t>加： 上年结余收入</t>
  </si>
  <si>
    <t>收入总计</t>
  </si>
  <si>
    <t>单位：万元</t>
  </si>
  <si>
    <t>项               目</t>
  </si>
  <si>
    <t>收入合计</t>
  </si>
  <si>
    <t>收入总计</t>
  </si>
  <si>
    <t>加： 结转下年</t>
  </si>
  <si>
    <t xml:space="preserve">  丧葬抚恤补助</t>
  </si>
  <si>
    <t xml:space="preserve">  其他基本养老保险基金支出</t>
  </si>
  <si>
    <t>二、港口建设费收入</t>
  </si>
  <si>
    <t>一、利润收入</t>
  </si>
  <si>
    <t>二、股利、股息收入</t>
  </si>
  <si>
    <t>三、产权转让收入</t>
  </si>
  <si>
    <t xml:space="preserve">  国有控股公司股利、股息收入</t>
  </si>
  <si>
    <t xml:space="preserve">  国有参股公司股利、股息收入</t>
  </si>
  <si>
    <t xml:space="preserve">  国有股权、股份转让收入</t>
  </si>
  <si>
    <t xml:space="preserve">  国有独资企业产权转让收入</t>
  </si>
  <si>
    <t>单位：万元</t>
  </si>
  <si>
    <t>项               目</t>
  </si>
  <si>
    <t>……</t>
  </si>
  <si>
    <t>单位：万元</t>
  </si>
  <si>
    <t>预算数</t>
  </si>
  <si>
    <t xml:space="preserve">     事业收入</t>
  </si>
  <si>
    <t xml:space="preserve">     经营收入</t>
  </si>
  <si>
    <t xml:space="preserve">     上级补助收入</t>
  </si>
  <si>
    <t xml:space="preserve">     附属单位上缴收入</t>
  </si>
  <si>
    <t xml:space="preserve">     其他</t>
  </si>
  <si>
    <t>部门：</t>
  </si>
  <si>
    <t>项目</t>
  </si>
  <si>
    <t>预算数</t>
  </si>
  <si>
    <t>一、一般公共服务支出</t>
  </si>
  <si>
    <t>上年结余</t>
  </si>
  <si>
    <t>其他收入</t>
  </si>
  <si>
    <t>小计</t>
  </si>
  <si>
    <t>事业收入</t>
  </si>
  <si>
    <t>经营收入</t>
  </si>
  <si>
    <t>上级补助收入</t>
  </si>
  <si>
    <t>附属单位上缴收入</t>
  </si>
  <si>
    <t>其他</t>
  </si>
  <si>
    <t>部门：</t>
  </si>
  <si>
    <t>单位：万元</t>
  </si>
  <si>
    <t>基本支出</t>
  </si>
  <si>
    <t>项目支出</t>
  </si>
  <si>
    <t>科目名称</t>
  </si>
  <si>
    <t>部门：</t>
  </si>
  <si>
    <t>科目编码</t>
  </si>
  <si>
    <t>本年政府性基金财政拨款收入</t>
  </si>
  <si>
    <t>本年政府性基金财政拨款支出</t>
  </si>
  <si>
    <t>合计</t>
  </si>
  <si>
    <t>基本支出</t>
  </si>
  <si>
    <t>项目支出</t>
  </si>
  <si>
    <t>单位：万元</t>
  </si>
  <si>
    <t>项目</t>
  </si>
  <si>
    <t>预算数</t>
  </si>
  <si>
    <t>合计</t>
  </si>
  <si>
    <t>因公出国（境）费</t>
  </si>
  <si>
    <t>公务接待费</t>
  </si>
  <si>
    <t>公务用车购置及运行费</t>
  </si>
  <si>
    <t xml:space="preserve">  其中：公务用车运行费</t>
  </si>
  <si>
    <t xml:space="preserve">       公务用车购置费 </t>
  </si>
  <si>
    <t>部门：</t>
  </si>
  <si>
    <t>二、国防支出</t>
  </si>
  <si>
    <t>单位：万元</t>
  </si>
  <si>
    <t>减：提前下达转移支付数</t>
  </si>
  <si>
    <t>加：上级提前下达转移支付数</t>
  </si>
  <si>
    <t>一、基本养老保险基金</t>
  </si>
  <si>
    <t xml:space="preserve">  利息收入</t>
  </si>
  <si>
    <t xml:space="preserve">  其他收入</t>
  </si>
  <si>
    <t xml:space="preserve">  转移性收入</t>
  </si>
  <si>
    <t>二、基本医疗保险基金</t>
  </si>
  <si>
    <t xml:space="preserve">  上解上级支出</t>
  </si>
  <si>
    <t xml:space="preserve">  转移支出</t>
  </si>
  <si>
    <t xml:space="preserve">  养老金支出</t>
  </si>
  <si>
    <t>单位：万元</t>
  </si>
  <si>
    <t>三、公共安全支出</t>
  </si>
  <si>
    <t xml:space="preserve">    国家电影事业发展专项资金支出</t>
  </si>
  <si>
    <t xml:space="preserve">      资助国产影片放映</t>
  </si>
  <si>
    <t xml:space="preserve">      资助城市影院</t>
  </si>
  <si>
    <t xml:space="preserve">      资助少数民族电影译制</t>
  </si>
  <si>
    <t xml:space="preserve">      其他国家电影事业发展专项资金支出</t>
  </si>
  <si>
    <t xml:space="preserve">    大中型水库移民后期扶持基金支出</t>
  </si>
  <si>
    <t xml:space="preserve">      移民补助</t>
  </si>
  <si>
    <t xml:space="preserve">      基础设施建设和经济发展</t>
  </si>
  <si>
    <t xml:space="preserve">      其他大中型水库移民后期扶持基金支出</t>
  </si>
  <si>
    <t>一、文化体育与传媒支出</t>
  </si>
  <si>
    <t>二、社会保障和就业支出</t>
  </si>
  <si>
    <t>附件5</t>
  </si>
  <si>
    <t>附件6</t>
  </si>
  <si>
    <t>附件7</t>
  </si>
  <si>
    <t>附件8</t>
  </si>
  <si>
    <t>单位：万元</t>
  </si>
  <si>
    <t>项       目</t>
  </si>
  <si>
    <t>预算数为执行数的（%）</t>
  </si>
  <si>
    <t>一、工资福利支出</t>
  </si>
  <si>
    <t>……</t>
  </si>
  <si>
    <t xml:space="preserve">   支出合计</t>
  </si>
  <si>
    <t>附件11</t>
  </si>
  <si>
    <t>二、商品和服务支出</t>
  </si>
  <si>
    <t>三、对个人和家庭的补助</t>
  </si>
  <si>
    <t xml:space="preserve">      地方政府一般债券收入</t>
  </si>
  <si>
    <t>2016年预算数</t>
  </si>
  <si>
    <t xml:space="preserve">       捐赠收入</t>
  </si>
  <si>
    <t xml:space="preserve">       政府住房基金收入</t>
  </si>
  <si>
    <t xml:space="preserve">    地方政府一般债券还本支出</t>
  </si>
  <si>
    <t xml:space="preserve">    地方政府一般债券转贷支出</t>
  </si>
  <si>
    <t xml:space="preserve">    援助其他地区支出</t>
  </si>
  <si>
    <t>2016年预算合计数</t>
  </si>
  <si>
    <t xml:space="preserve">   基本工资</t>
  </si>
  <si>
    <t xml:space="preserve">   津贴补贴</t>
  </si>
  <si>
    <t xml:space="preserve">   奖金</t>
  </si>
  <si>
    <t xml:space="preserve">   社会保障缴费</t>
  </si>
  <si>
    <t xml:space="preserve">   办公费</t>
  </si>
  <si>
    <t xml:space="preserve">   印刷费</t>
  </si>
  <si>
    <t xml:space="preserve">   咨询费</t>
  </si>
  <si>
    <t xml:space="preserve">   手续费</t>
  </si>
  <si>
    <t xml:space="preserve">   离休费</t>
  </si>
  <si>
    <t xml:space="preserve">   退休费</t>
  </si>
  <si>
    <t xml:space="preserve">   退职（役）费</t>
  </si>
  <si>
    <t xml:space="preserve">   抚恤金</t>
  </si>
  <si>
    <t>2016年预算数</t>
  </si>
  <si>
    <t>四、教育支出</t>
  </si>
  <si>
    <t xml:space="preserve">      下级上解收入</t>
  </si>
  <si>
    <t xml:space="preserve">      地方政府一般债券转贷收入</t>
  </si>
  <si>
    <t xml:space="preserve">    调入资金</t>
  </si>
  <si>
    <t xml:space="preserve">    地方政府专项债务收入</t>
  </si>
  <si>
    <t xml:space="preserve">    上级补助收入</t>
  </si>
  <si>
    <t>上年结余收入</t>
  </si>
  <si>
    <t>加：上解上级支出</t>
  </si>
  <si>
    <t xml:space="preserve">    地方政府专项债务还本支出</t>
  </si>
  <si>
    <t xml:space="preserve">    年终结余</t>
  </si>
  <si>
    <t>加：上年结余收入</t>
  </si>
  <si>
    <t>一、社会保障和就业支出</t>
  </si>
  <si>
    <t xml:space="preserve">  补充全国社会保障基金</t>
  </si>
  <si>
    <t>二、国有资本经营预算支出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</si>
  <si>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</si>
  <si>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</si>
  <si>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</si>
  <si>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</si>
  <si>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</si>
  <si>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</si>
  <si>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</si>
  <si>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</si>
  <si>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</si>
  <si>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</si>
  <si>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国有企业政策性补贴</t>
  </si>
  <si>
    <t xml:space="preserve">   国有企业政策性补贴</t>
  </si>
  <si>
    <t>附表1</t>
  </si>
  <si>
    <t>附表2</t>
  </si>
  <si>
    <t>附表3</t>
  </si>
  <si>
    <t>附表4</t>
  </si>
  <si>
    <t>部门：</t>
  </si>
  <si>
    <t>项目</t>
  </si>
  <si>
    <t>预算数</t>
  </si>
  <si>
    <t>一、一般公共服务支出</t>
  </si>
  <si>
    <t>四、其他收入</t>
  </si>
  <si>
    <t>收入总计</t>
  </si>
  <si>
    <t>支出总计</t>
  </si>
  <si>
    <t>2016年部门财政拨款收支预算总表</t>
  </si>
  <si>
    <t>二、本年收入</t>
  </si>
  <si>
    <t>一、上年结转</t>
  </si>
  <si>
    <t>（一）一般公共预算拨款</t>
  </si>
  <si>
    <t>（二）政府性基金预算拨款</t>
  </si>
  <si>
    <t>一、本年支出</t>
  </si>
  <si>
    <t>（一）一般公共服务支出</t>
  </si>
  <si>
    <t>（二）国防支出</t>
  </si>
  <si>
    <t>（三）公共安全支出</t>
  </si>
  <si>
    <t>（四）教育支出</t>
  </si>
  <si>
    <t>（五）科学技术支出</t>
  </si>
  <si>
    <t>（六）文化体育与传媒支出</t>
  </si>
  <si>
    <t>（七）社会保障和就业支出</t>
  </si>
  <si>
    <t>支  出</t>
  </si>
  <si>
    <t>二、结转下年</t>
  </si>
  <si>
    <t>一般公共预算财政拨款</t>
  </si>
  <si>
    <t>政府性基金预算财政拨款</t>
  </si>
  <si>
    <t xml:space="preserve">收   入             </t>
  </si>
  <si>
    <t xml:space="preserve">  政府性基金预算拨款</t>
  </si>
  <si>
    <t>科目编码</t>
  </si>
  <si>
    <t>科目名称</t>
  </si>
  <si>
    <t>科目编码</t>
  </si>
  <si>
    <t>科目名称</t>
  </si>
  <si>
    <t>合计</t>
  </si>
  <si>
    <t>基本支出</t>
  </si>
  <si>
    <t>项目支出</t>
  </si>
  <si>
    <t>2016年部门一般公共预算支出预算表</t>
  </si>
  <si>
    <t>经济分类科目</t>
  </si>
  <si>
    <t>科目编码</t>
  </si>
  <si>
    <t>科目名称</t>
  </si>
  <si>
    <t>合计</t>
  </si>
  <si>
    <t>2016年部门一般公共预算基本支出预算表</t>
  </si>
  <si>
    <t>2016年部门政府性基金预算收支预算表</t>
  </si>
  <si>
    <t>单位：万元</t>
  </si>
  <si>
    <t>二、政府性基金预算拨款收入</t>
  </si>
  <si>
    <t>一、一般公共预算拨款收入</t>
  </si>
  <si>
    <t>结转下年</t>
  </si>
  <si>
    <t>本年收入合计</t>
  </si>
  <si>
    <t>本年支出合计</t>
  </si>
  <si>
    <t>二、国防支出</t>
  </si>
  <si>
    <t>三、公共安全支出</t>
  </si>
  <si>
    <t>四、教育支出</t>
  </si>
  <si>
    <t>五、科学技术支出</t>
  </si>
  <si>
    <t>六、文化体育与传媒支出</t>
  </si>
  <si>
    <t xml:space="preserve">收  入             </t>
  </si>
  <si>
    <t>支  出</t>
  </si>
  <si>
    <t>2016年部门收支预算总表</t>
  </si>
  <si>
    <t>2016年部门收入预算总表</t>
  </si>
  <si>
    <t>一般公共预算拨款收入</t>
  </si>
  <si>
    <t>政府性基金预算拨款收入</t>
  </si>
  <si>
    <t>纳入专户管理的政府非税收入</t>
  </si>
  <si>
    <t>2016年部门支出预算总表</t>
  </si>
  <si>
    <t>功能分类科目</t>
  </si>
  <si>
    <t>附表12</t>
  </si>
  <si>
    <t xml:space="preserve">    经常收入预算拨款</t>
  </si>
  <si>
    <t xml:space="preserve">    国库管理非税收入</t>
  </si>
  <si>
    <t>附表13</t>
  </si>
  <si>
    <t>附表14</t>
  </si>
  <si>
    <t>附表15</t>
  </si>
  <si>
    <t>附表16</t>
  </si>
  <si>
    <t>三、纳入专户管理政府非税收入</t>
  </si>
  <si>
    <t>附表17</t>
  </si>
  <si>
    <t>附表18</t>
  </si>
  <si>
    <t>附表19</t>
  </si>
  <si>
    <t>三、新菜地开发建设基金收入</t>
  </si>
  <si>
    <t>四、新增建设用地土地有偿使用费收入</t>
  </si>
  <si>
    <t xml:space="preserve">    地方政府专项债务转贷收入</t>
  </si>
  <si>
    <t xml:space="preserve">  石油石化企业利润收入</t>
  </si>
  <si>
    <t xml:space="preserve">  电力企业利润收入</t>
  </si>
  <si>
    <t xml:space="preserve">  煤炭企业利润收入</t>
  </si>
  <si>
    <t xml:space="preserve">  有色冶金采掘企业利润收入</t>
  </si>
  <si>
    <t xml:space="preserve">  电信企业利润收入</t>
  </si>
  <si>
    <t xml:space="preserve">    国有资本经营预算补充社保基金支出</t>
  </si>
  <si>
    <t>加：上解上级支出</t>
  </si>
  <si>
    <t>加：结转下年</t>
  </si>
  <si>
    <r>
      <t xml:space="preserve"> </t>
    </r>
    <r>
      <rPr>
        <sz val="11"/>
        <color indexed="8"/>
        <rFont val="宋体"/>
        <family val="0"/>
      </rPr>
      <t xml:space="preserve">   </t>
    </r>
    <r>
      <rPr>
        <sz val="11"/>
        <color indexed="8"/>
        <rFont val="宋体"/>
        <family val="0"/>
      </rPr>
      <t>调出资金</t>
    </r>
  </si>
  <si>
    <t>2016年一般公共预算收入预算表</t>
  </si>
  <si>
    <t xml:space="preserve">2016年一般公共预算支出预算表                                                    </t>
  </si>
  <si>
    <t xml:space="preserve">2016年一般公共预算基本支出预算表  </t>
  </si>
  <si>
    <t>2016年政府性基金收入预算表</t>
  </si>
  <si>
    <t>2016年政府性基金支出预算表</t>
  </si>
  <si>
    <t xml:space="preserve">2016年国有资本经营预算收入预算表 </t>
  </si>
  <si>
    <t xml:space="preserve">2016年国有资本经营预算支出预算表 </t>
  </si>
  <si>
    <t xml:space="preserve">2016年社会保险基金预算收入预算表 </t>
  </si>
  <si>
    <t xml:space="preserve">2016年社会保险基金预算支出预算表 </t>
  </si>
  <si>
    <t>注：本表反映部门财政拨款收入、支出预算情况。</t>
  </si>
  <si>
    <t>注：本表反映部门各项收入、支出预算安排情况。</t>
  </si>
  <si>
    <t>注：本表反映部门本年各项支出预算情况。</t>
  </si>
  <si>
    <t>注：本表反映部门本年一般公共预算财政拨款收入安排的基本支出预算情况。</t>
  </si>
  <si>
    <t>2016年部门“三公”经费预算表</t>
  </si>
  <si>
    <t>附表9</t>
  </si>
  <si>
    <t>附表10</t>
  </si>
  <si>
    <t>合肥</t>
  </si>
  <si>
    <t>淮北</t>
  </si>
  <si>
    <t>一、一般公共服务支出</t>
  </si>
  <si>
    <t>二、国防支出</t>
  </si>
  <si>
    <t>三、公共安全支出</t>
  </si>
  <si>
    <t>亳州</t>
  </si>
  <si>
    <t>宿州</t>
  </si>
  <si>
    <t>功能分类科目</t>
  </si>
  <si>
    <t xml:space="preserve">2016年专项转移支付分地区预算表 </t>
  </si>
  <si>
    <t xml:space="preserve">2016年专项转移支付分项目预算表 </t>
  </si>
  <si>
    <t>（九）住房保障支出</t>
  </si>
  <si>
    <t xml:space="preserve"> (八) 医疗卫生</t>
  </si>
  <si>
    <t>一般公共服务支出</t>
  </si>
  <si>
    <t xml:space="preserve">  商贸事务</t>
  </si>
  <si>
    <t xml:space="preserve">    行政运行（商贸事务）</t>
  </si>
  <si>
    <t xml:space="preserve">    一般行政管理事务（商贸事务）</t>
  </si>
  <si>
    <t xml:space="preserve">    对外贸易管理</t>
  </si>
  <si>
    <t>社会保障和就业支出</t>
  </si>
  <si>
    <t xml:space="preserve">  财政对社会保险基金的补助</t>
  </si>
  <si>
    <t xml:space="preserve">    财政对基本养老保险基金的补助</t>
  </si>
  <si>
    <t xml:space="preserve">    财政对生育保险基金的补助</t>
  </si>
  <si>
    <t>医疗卫生与计划生育支出</t>
  </si>
  <si>
    <t xml:space="preserve">  医疗保障</t>
  </si>
  <si>
    <t xml:space="preserve">    行政单位医疗</t>
  </si>
  <si>
    <t>住房保障支出</t>
  </si>
  <si>
    <t xml:space="preserve">  住房改革支出</t>
  </si>
  <si>
    <t xml:space="preserve">    住房公积金</t>
  </si>
  <si>
    <t>301</t>
  </si>
  <si>
    <t xml:space="preserve">  30101</t>
  </si>
  <si>
    <t>基本工资</t>
  </si>
  <si>
    <t xml:space="preserve">  30102</t>
  </si>
  <si>
    <t>津贴补贴</t>
  </si>
  <si>
    <t xml:space="preserve">  30103</t>
  </si>
  <si>
    <t>奖金</t>
  </si>
  <si>
    <t xml:space="preserve">  30104</t>
  </si>
  <si>
    <t>社会保障缴费</t>
  </si>
  <si>
    <t>302</t>
  </si>
  <si>
    <t xml:space="preserve">  30201</t>
  </si>
  <si>
    <t>办公费</t>
  </si>
  <si>
    <t xml:space="preserve">  30209</t>
  </si>
  <si>
    <t>物业管理费</t>
  </si>
  <si>
    <t xml:space="preserve">  30211</t>
  </si>
  <si>
    <t>差旅费</t>
  </si>
  <si>
    <t xml:space="preserve">  30212</t>
  </si>
  <si>
    <t>因公出国（境）费用</t>
  </si>
  <si>
    <t xml:space="preserve">  30215</t>
  </si>
  <si>
    <t>会议费</t>
  </si>
  <si>
    <t xml:space="preserve">  30216</t>
  </si>
  <si>
    <t>培训费</t>
  </si>
  <si>
    <t xml:space="preserve">  30217</t>
  </si>
  <si>
    <t>公务接待费</t>
  </si>
  <si>
    <t xml:space="preserve">  30228</t>
  </si>
  <si>
    <t>工会经费</t>
  </si>
  <si>
    <t xml:space="preserve">  30229</t>
  </si>
  <si>
    <t>福利费</t>
  </si>
  <si>
    <t xml:space="preserve">  30231</t>
  </si>
  <si>
    <t>公务用车运行维护费</t>
  </si>
  <si>
    <t xml:space="preserve">  30280</t>
  </si>
  <si>
    <t>计生专项</t>
  </si>
  <si>
    <t xml:space="preserve">  30281</t>
  </si>
  <si>
    <t>招商专项</t>
  </si>
  <si>
    <t xml:space="preserve">  30282</t>
  </si>
  <si>
    <t>普法专项</t>
  </si>
  <si>
    <t xml:space="preserve">  30284</t>
  </si>
  <si>
    <t>网络运行费</t>
  </si>
  <si>
    <t xml:space="preserve">  30299</t>
  </si>
  <si>
    <t>其他商品和服务支出</t>
  </si>
  <si>
    <t>303</t>
  </si>
  <si>
    <t xml:space="preserve">  30301</t>
  </si>
  <si>
    <t>离休费</t>
  </si>
  <si>
    <t xml:space="preserve">  30302</t>
  </si>
  <si>
    <t>退休费</t>
  </si>
  <si>
    <t xml:space="preserve">  30305</t>
  </si>
  <si>
    <t>生活补助</t>
  </si>
  <si>
    <t xml:space="preserve">  30311</t>
  </si>
  <si>
    <t>住房公积金</t>
  </si>
  <si>
    <t xml:space="preserve">  30399</t>
  </si>
  <si>
    <t>其他对个人和家庭的补助支出</t>
  </si>
  <si>
    <t>注：市商务局没有政府性基金预算拨款收入，也没有使用政府性基金预算安排的支出，故本表无数据。</t>
  </si>
  <si>
    <t>十、节能环保</t>
  </si>
  <si>
    <t>七、社会保障与就业</t>
  </si>
  <si>
    <t>八、社会保险基金支出</t>
  </si>
  <si>
    <t>九、医疗卫生</t>
  </si>
  <si>
    <t>十一、城乡社区事务</t>
  </si>
  <si>
    <t>十二、农林水事务</t>
  </si>
  <si>
    <t>十三、交通运输</t>
  </si>
  <si>
    <t>十四、资源勘探电力信息等事务</t>
  </si>
  <si>
    <t>十五、商业服务业等事务</t>
  </si>
  <si>
    <t>十六、金融支出</t>
  </si>
  <si>
    <t>十七、援助其他地区支出</t>
  </si>
  <si>
    <t>十八、国土海洋气象等支出</t>
  </si>
  <si>
    <t>十九、住房保障支出</t>
  </si>
  <si>
    <t>合计</t>
  </si>
  <si>
    <t>注：本表反映部门各项收入预算情况。</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</si>
</sst>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_ "/>
    <numFmt numFmtId="179" formatCode="0.0_);[Red]\(0.0\)"/>
    <numFmt numFmtId="180" formatCode="0.00_ "/>
    <numFmt numFmtId="181" formatCode="#,##0.00_ "/>
    <numFmt numFmtId="182" formatCode="#,##0.0_ "/>
    <numFmt numFmtId="183" formatCode="0.00_);[Red]\(0.00\)"/>
    <numFmt numFmtId="184" formatCode="0.000000_);[Red]\(0.000000\)"/>
    <numFmt numFmtId="185" formatCode="#,##0.0"/>
  </numFmts>
  <fonts count="30">
    <font>
      <sz val="11"/>
      <color indexed="8"/>
      <name val="宋体"/>
      <family val="0"/>
    </font>
    <font>
      <sz val="12"/>
      <name val="宋体"/>
      <family val="0"/>
    </font>
    <font>
      <sz val="10"/>
      <name val="Helv"/>
      <family val="2"/>
    </font>
    <font>
      <sz val="9"/>
      <name val="宋体"/>
      <family val="0"/>
    </font>
    <font>
      <b/>
      <sz val="11"/>
      <color indexed="8"/>
      <name val="宋体"/>
      <family val="0"/>
    </font>
    <font>
      <sz val="11"/>
      <name val="宋体"/>
      <family val="0"/>
    </font>
    <font>
      <sz val="10"/>
      <name val="宋体"/>
      <family val="0"/>
    </font>
    <font>
      <b/>
      <sz val="11"/>
      <name val="宋体"/>
      <family val="0"/>
    </font>
    <font>
      <b/>
      <sz val="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Times New Roman"/>
      <family val="1"/>
    </font>
    <font>
      <b/>
      <sz val="18"/>
      <color indexed="8"/>
      <name val="华文中宋"/>
      <family val="0"/>
    </font>
    <font>
      <b/>
      <sz val="18"/>
      <name val="华文中宋"/>
      <family val="0"/>
    </font>
    <font>
      <b/>
      <u val="single"/>
      <sz val="18"/>
      <name val="华文中宋"/>
      <family val="0"/>
    </font>
    <font>
      <sz val="10"/>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 fillId="0" borderId="0">
      <alignment/>
      <protection/>
    </xf>
    <xf numFmtId="0" fontId="1" fillId="0" borderId="0">
      <alignment/>
      <protection/>
    </xf>
    <xf numFmtId="0" fontId="0" fillId="0" borderId="0">
      <alignment vertical="center"/>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vertical="center"/>
      <protection/>
    </xf>
    <xf numFmtId="0" fontId="15" fillId="0" borderId="0" applyNumberFormat="0" applyFill="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4"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17" fillId="16" borderId="5" applyNumberFormat="0" applyAlignment="0" applyProtection="0"/>
    <xf numFmtId="0" fontId="18" fillId="17"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22" fillId="22" borderId="0" applyNumberFormat="0" applyBorder="0" applyAlignment="0" applyProtection="0"/>
    <xf numFmtId="0" fontId="23" fillId="16" borderId="8" applyNumberFormat="0" applyAlignment="0" applyProtection="0"/>
    <xf numFmtId="0" fontId="24" fillId="7" borderId="5" applyNumberFormat="0" applyAlignment="0" applyProtection="0"/>
    <xf numFmtId="0" fontId="2" fillId="0" borderId="0">
      <alignment/>
      <protection/>
    </xf>
    <xf numFmtId="0" fontId="0" fillId="23" borderId="9" applyNumberFormat="0" applyFont="0" applyAlignment="0" applyProtection="0"/>
  </cellStyleXfs>
  <cellXfs count="223">
    <xf numFmtId="0" fontId="0" fillId="0" borderId="0" xfId="0" applyAlignment="1">
      <alignment/>
    </xf>
    <xf numFmtId="0" fontId="0" fillId="0" borderId="0" xfId="0" applyFill="1" applyAlignment="1">
      <alignment/>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5" fillId="0" borderId="13" xfId="0" applyNumberFormat="1" applyFont="1" applyFill="1" applyBorder="1" applyAlignment="1" applyProtection="1">
      <alignment vertical="center" wrapText="1"/>
      <protection/>
    </xf>
    <xf numFmtId="0" fontId="5" fillId="0" borderId="14" xfId="0" applyNumberFormat="1" applyFont="1" applyFill="1" applyBorder="1" applyAlignment="1" applyProtection="1">
      <alignment vertical="center" wrapText="1"/>
      <protection/>
    </xf>
    <xf numFmtId="0" fontId="5" fillId="0" borderId="14"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vertical="center" wrapText="1"/>
      <protection/>
    </xf>
    <xf numFmtId="0" fontId="7" fillId="0" borderId="15" xfId="0" applyNumberFormat="1" applyFont="1" applyFill="1" applyBorder="1" applyAlignment="1" applyProtection="1">
      <alignment vertical="center" wrapText="1"/>
      <protection/>
    </xf>
    <xf numFmtId="177" fontId="7" fillId="0" borderId="14" xfId="0" applyNumberFormat="1" applyFont="1" applyFill="1" applyBorder="1" applyAlignment="1" applyProtection="1">
      <alignment horizontal="left" vertical="center"/>
      <protection/>
    </xf>
    <xf numFmtId="177" fontId="5" fillId="0" borderId="16" xfId="0" applyNumberFormat="1" applyFont="1" applyFill="1" applyBorder="1" applyAlignment="1" applyProtection="1">
      <alignment vertical="center"/>
      <protection/>
    </xf>
    <xf numFmtId="178" fontId="0" fillId="0" borderId="16" xfId="0" applyNumberFormat="1" applyFont="1" applyFill="1" applyBorder="1" applyAlignment="1">
      <alignment vertical="center"/>
    </xf>
    <xf numFmtId="177" fontId="5" fillId="0" borderId="14" xfId="0" applyNumberFormat="1" applyFont="1" applyFill="1" applyBorder="1" applyAlignment="1" applyProtection="1">
      <alignment horizontal="left" vertical="center"/>
      <protection/>
    </xf>
    <xf numFmtId="177" fontId="0" fillId="0" borderId="14" xfId="0" applyNumberFormat="1" applyFont="1" applyFill="1" applyBorder="1" applyAlignment="1">
      <alignment vertical="center"/>
    </xf>
    <xf numFmtId="177" fontId="4" fillId="0" borderId="14" xfId="0" applyNumberFormat="1" applyFont="1" applyFill="1" applyBorder="1" applyAlignment="1">
      <alignment vertical="center"/>
    </xf>
    <xf numFmtId="177" fontId="7" fillId="0" borderId="16" xfId="0" applyNumberFormat="1" applyFont="1" applyFill="1" applyBorder="1" applyAlignment="1" applyProtection="1">
      <alignment vertical="center"/>
      <protection/>
    </xf>
    <xf numFmtId="178" fontId="4" fillId="0" borderId="16" xfId="0" applyNumberFormat="1" applyFont="1" applyFill="1" applyBorder="1" applyAlignment="1">
      <alignment vertical="center"/>
    </xf>
    <xf numFmtId="0" fontId="0" fillId="0" borderId="14" xfId="0" applyNumberFormat="1" applyFill="1" applyBorder="1" applyAlignment="1" applyProtection="1">
      <alignment vertical="center"/>
      <protection/>
    </xf>
    <xf numFmtId="0" fontId="0" fillId="0" borderId="16" xfId="0" applyFill="1" applyBorder="1" applyAlignment="1">
      <alignment/>
    </xf>
    <xf numFmtId="177" fontId="0" fillId="0" borderId="16" xfId="0" applyNumberFormat="1" applyFont="1" applyFill="1" applyBorder="1" applyAlignment="1" applyProtection="1">
      <alignment vertical="center"/>
      <protection/>
    </xf>
    <xf numFmtId="0" fontId="0" fillId="0" borderId="14" xfId="0" applyFill="1" applyBorder="1" applyAlignment="1">
      <alignment/>
    </xf>
    <xf numFmtId="177" fontId="6" fillId="0" borderId="16" xfId="0" applyNumberFormat="1" applyFont="1" applyFill="1" applyBorder="1" applyAlignment="1" applyProtection="1">
      <alignment horizontal="right" vertical="center"/>
      <protection/>
    </xf>
    <xf numFmtId="0" fontId="4" fillId="0" borderId="15" xfId="0" applyNumberFormat="1" applyFont="1" applyFill="1" applyBorder="1" applyAlignment="1" applyProtection="1">
      <alignment vertical="center"/>
      <protection/>
    </xf>
    <xf numFmtId="0" fontId="0" fillId="0" borderId="17" xfId="0" applyFill="1" applyBorder="1" applyAlignment="1">
      <alignment/>
    </xf>
    <xf numFmtId="177" fontId="4" fillId="0" borderId="17" xfId="0" applyNumberFormat="1" applyFont="1" applyFill="1" applyBorder="1" applyAlignment="1" applyProtection="1">
      <alignment horizontal="right" vertical="center"/>
      <protection/>
    </xf>
    <xf numFmtId="178" fontId="0" fillId="0" borderId="18" xfId="0" applyNumberFormat="1" applyFont="1" applyFill="1" applyBorder="1" applyAlignment="1">
      <alignment vertical="center"/>
    </xf>
    <xf numFmtId="3" fontId="5" fillId="0" borderId="14" xfId="0" applyNumberFormat="1" applyFont="1" applyFill="1" applyBorder="1" applyAlignment="1" applyProtection="1">
      <alignment vertical="center"/>
      <protection/>
    </xf>
    <xf numFmtId="0" fontId="5" fillId="0" borderId="14" xfId="0" applyNumberFormat="1" applyFont="1" applyFill="1" applyBorder="1" applyAlignment="1" applyProtection="1">
      <alignment horizontal="left" vertical="center"/>
      <protection/>
    </xf>
    <xf numFmtId="0" fontId="4" fillId="0" borderId="14" xfId="0" applyFont="1" applyFill="1" applyBorder="1" applyAlignment="1">
      <alignment horizontal="center" vertical="center"/>
    </xf>
    <xf numFmtId="3" fontId="7" fillId="0" borderId="15" xfId="0" applyNumberFormat="1" applyFont="1" applyFill="1" applyBorder="1" applyAlignment="1" applyProtection="1">
      <alignment horizontal="center" vertical="center"/>
      <protection/>
    </xf>
    <xf numFmtId="0" fontId="0" fillId="0" borderId="0" xfId="0" applyAlignment="1">
      <alignment vertical="center"/>
    </xf>
    <xf numFmtId="0" fontId="0" fillId="0" borderId="0" xfId="0" applyAlignment="1">
      <alignment horizontal="right" vertical="center"/>
    </xf>
    <xf numFmtId="0" fontId="7" fillId="0" borderId="10"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3" fontId="5" fillId="0" borderId="14" xfId="0" applyNumberFormat="1" applyFont="1" applyFill="1" applyBorder="1" applyAlignment="1" applyProtection="1">
      <alignment horizontal="left" vertical="center"/>
      <protection/>
    </xf>
    <xf numFmtId="0" fontId="0" fillId="0" borderId="14" xfId="0" applyBorder="1" applyAlignment="1">
      <alignment vertical="center"/>
    </xf>
    <xf numFmtId="177" fontId="7" fillId="0" borderId="17" xfId="0" applyNumberFormat="1" applyFont="1" applyFill="1" applyBorder="1" applyAlignment="1" applyProtection="1">
      <alignment vertical="center"/>
      <protection/>
    </xf>
    <xf numFmtId="0" fontId="7" fillId="0" borderId="14" xfId="0" applyNumberFormat="1" applyFont="1" applyFill="1" applyBorder="1" applyAlignment="1" applyProtection="1">
      <alignment horizontal="center" vertical="center"/>
      <protection/>
    </xf>
    <xf numFmtId="0" fontId="4" fillId="0" borderId="15" xfId="0" applyFont="1" applyBorder="1" applyAlignment="1">
      <alignment horizontal="center" vertical="center"/>
    </xf>
    <xf numFmtId="178" fontId="0" fillId="0" borderId="14" xfId="0" applyNumberFormat="1" applyFont="1" applyFill="1" applyBorder="1" applyAlignment="1">
      <alignment vertical="center"/>
    </xf>
    <xf numFmtId="178" fontId="4" fillId="0" borderId="15" xfId="0" applyNumberFormat="1" applyFont="1" applyFill="1" applyBorder="1" applyAlignment="1">
      <alignment vertical="center"/>
    </xf>
    <xf numFmtId="177" fontId="5" fillId="0" borderId="19" xfId="0" applyNumberFormat="1" applyFont="1" applyFill="1" applyBorder="1" applyAlignment="1" applyProtection="1">
      <alignment vertical="center"/>
      <protection/>
    </xf>
    <xf numFmtId="177" fontId="4" fillId="0" borderId="15" xfId="0" applyNumberFormat="1" applyFont="1" applyFill="1" applyBorder="1" applyAlignment="1">
      <alignment horizontal="center" vertical="center"/>
    </xf>
    <xf numFmtId="0" fontId="0" fillId="0" borderId="19" xfId="0" applyFill="1" applyBorder="1" applyAlignment="1">
      <alignment/>
    </xf>
    <xf numFmtId="0" fontId="0" fillId="0" borderId="20" xfId="0" applyFill="1" applyBorder="1" applyAlignment="1">
      <alignment/>
    </xf>
    <xf numFmtId="0" fontId="0" fillId="0" borderId="0" xfId="0" applyFill="1" applyAlignment="1">
      <alignment horizontal="right" vertical="center"/>
    </xf>
    <xf numFmtId="3" fontId="7" fillId="0" borderId="14" xfId="0" applyNumberFormat="1" applyFont="1" applyFill="1" applyBorder="1" applyAlignment="1" applyProtection="1">
      <alignment vertical="center"/>
      <protection/>
    </xf>
    <xf numFmtId="0" fontId="1" fillId="0" borderId="0" xfId="53">
      <alignment/>
      <protection/>
    </xf>
    <xf numFmtId="0" fontId="6" fillId="0" borderId="0" xfId="53" applyFont="1" applyFill="1" applyBorder="1" applyAlignment="1">
      <alignment vertical="center"/>
      <protection/>
    </xf>
    <xf numFmtId="0" fontId="3" fillId="0" borderId="0" xfId="53" applyFont="1" applyAlignment="1">
      <alignment vertical="center"/>
      <protection/>
    </xf>
    <xf numFmtId="0" fontId="6" fillId="0" borderId="0" xfId="53" applyFont="1" applyFill="1" applyBorder="1" applyAlignment="1">
      <alignment horizontal="left" vertical="center"/>
      <protection/>
    </xf>
    <xf numFmtId="0" fontId="6" fillId="0" borderId="0" xfId="53" applyFont="1" applyFill="1" applyBorder="1" applyAlignment="1">
      <alignment horizontal="right" vertical="center"/>
      <protection/>
    </xf>
    <xf numFmtId="0" fontId="7" fillId="0" borderId="11" xfId="53" applyNumberFormat="1" applyFont="1" applyFill="1" applyBorder="1" applyAlignment="1" applyProtection="1">
      <alignment horizontal="center" vertical="center"/>
      <protection/>
    </xf>
    <xf numFmtId="0" fontId="6" fillId="0" borderId="0" xfId="53" applyFont="1" applyFill="1" applyAlignment="1">
      <alignment vertical="center"/>
      <protection/>
    </xf>
    <xf numFmtId="0" fontId="5" fillId="0" borderId="11" xfId="53" applyFont="1" applyBorder="1" applyAlignment="1">
      <alignment vertical="center"/>
      <protection/>
    </xf>
    <xf numFmtId="185" fontId="5" fillId="0" borderId="11" xfId="53" applyNumberFormat="1" applyFont="1" applyFill="1" applyBorder="1" applyAlignment="1" applyProtection="1">
      <alignment horizontal="right" vertical="center"/>
      <protection/>
    </xf>
    <xf numFmtId="185" fontId="5" fillId="0" borderId="11" xfId="53" applyNumberFormat="1" applyFont="1" applyFill="1" applyBorder="1" applyAlignment="1">
      <alignment vertical="center"/>
      <protection/>
    </xf>
    <xf numFmtId="185" fontId="5" fillId="0" borderId="11" xfId="53" applyNumberFormat="1" applyFont="1" applyFill="1" applyBorder="1" applyAlignment="1" applyProtection="1">
      <alignment vertical="center"/>
      <protection/>
    </xf>
    <xf numFmtId="185" fontId="5" fillId="0" borderId="11" xfId="53" applyNumberFormat="1" applyFont="1" applyFill="1" applyBorder="1" applyAlignment="1">
      <alignment horizontal="right" vertical="center"/>
      <protection/>
    </xf>
    <xf numFmtId="185" fontId="7" fillId="0" borderId="11" xfId="53" applyNumberFormat="1" applyFont="1" applyFill="1" applyBorder="1" applyAlignment="1" applyProtection="1">
      <alignment horizontal="center" vertical="center"/>
      <protection/>
    </xf>
    <xf numFmtId="0" fontId="6" fillId="0" borderId="0" xfId="53" applyFont="1" applyAlignment="1">
      <alignment vertical="center"/>
      <protection/>
    </xf>
    <xf numFmtId="0" fontId="3" fillId="0" borderId="0" xfId="53" applyFont="1">
      <alignment/>
      <protection/>
    </xf>
    <xf numFmtId="0" fontId="3" fillId="0" borderId="0" xfId="53" applyFont="1" applyFill="1">
      <alignment/>
      <protection/>
    </xf>
    <xf numFmtId="0" fontId="1" fillId="0" borderId="0" xfId="53" applyAlignment="1">
      <alignment horizontal="center"/>
      <protection/>
    </xf>
    <xf numFmtId="0" fontId="7" fillId="0" borderId="11" xfId="53" applyFont="1" applyBorder="1" applyAlignment="1">
      <alignment horizontal="center" vertical="center" wrapText="1"/>
      <protection/>
    </xf>
    <xf numFmtId="0" fontId="7" fillId="0" borderId="11" xfId="53" applyFont="1" applyBorder="1" applyAlignment="1">
      <alignment horizontal="center" vertical="center"/>
      <protection/>
    </xf>
    <xf numFmtId="0" fontId="1" fillId="0" borderId="11" xfId="53" applyBorder="1">
      <alignment/>
      <protection/>
    </xf>
    <xf numFmtId="49" fontId="5" fillId="0" borderId="11" xfId="53" applyNumberFormat="1" applyFont="1" applyFill="1" applyBorder="1" applyAlignment="1">
      <alignment horizontal="left" vertical="center"/>
      <protection/>
    </xf>
    <xf numFmtId="185" fontId="6" fillId="0" borderId="0" xfId="53" applyNumberFormat="1" applyFont="1" applyFill="1" applyBorder="1" applyAlignment="1">
      <alignment horizontal="left" vertical="center"/>
      <protection/>
    </xf>
    <xf numFmtId="185" fontId="6" fillId="0" borderId="0" xfId="53" applyNumberFormat="1" applyFont="1" applyFill="1" applyBorder="1" applyAlignment="1">
      <alignment horizontal="right" vertical="center"/>
      <protection/>
    </xf>
    <xf numFmtId="49" fontId="5" fillId="0" borderId="0" xfId="53" applyNumberFormat="1" applyFont="1" applyFill="1" applyBorder="1" applyAlignment="1">
      <alignment horizontal="left" vertical="center"/>
      <protection/>
    </xf>
    <xf numFmtId="185" fontId="7" fillId="0" borderId="11" xfId="53" applyNumberFormat="1" applyFont="1" applyFill="1" applyBorder="1" applyAlignment="1">
      <alignment horizontal="center" vertical="center"/>
      <protection/>
    </xf>
    <xf numFmtId="0" fontId="3" fillId="0" borderId="0" xfId="53" applyFont="1" applyFill="1" applyAlignment="1">
      <alignment vertical="center"/>
      <protection/>
    </xf>
    <xf numFmtId="0" fontId="7" fillId="0" borderId="11" xfId="54" applyFont="1" applyBorder="1" applyAlignment="1">
      <alignment horizontal="center" vertical="center" wrapText="1"/>
      <protection/>
    </xf>
    <xf numFmtId="0" fontId="5" fillId="0" borderId="11" xfId="54" applyFont="1" applyBorder="1" applyAlignment="1">
      <alignment horizontal="left" vertical="center" wrapText="1"/>
      <protection/>
    </xf>
    <xf numFmtId="0" fontId="1" fillId="0" borderId="11" xfId="54" applyFont="1" applyBorder="1" applyAlignment="1">
      <alignment horizontal="center" vertical="center" wrapText="1"/>
      <protection/>
    </xf>
    <xf numFmtId="0" fontId="6" fillId="0" borderId="11" xfId="54" applyFont="1" applyBorder="1" applyAlignment="1">
      <alignment vertical="center" wrapText="1"/>
      <protection/>
    </xf>
    <xf numFmtId="0" fontId="1" fillId="0" borderId="11" xfId="54" applyFont="1" applyBorder="1" applyAlignment="1">
      <alignment vertical="center" wrapText="1"/>
      <protection/>
    </xf>
    <xf numFmtId="0" fontId="8" fillId="0" borderId="11" xfId="53" applyFont="1" applyBorder="1" applyAlignment="1">
      <alignment horizontal="center" vertical="center"/>
      <protection/>
    </xf>
    <xf numFmtId="0" fontId="5" fillId="0" borderId="11" xfId="53" applyFont="1" applyBorder="1" applyAlignment="1">
      <alignment horizontal="left" vertical="center"/>
      <protection/>
    </xf>
    <xf numFmtId="0" fontId="5" fillId="0" borderId="11" xfId="53" applyFont="1" applyFill="1" applyBorder="1" applyAlignment="1">
      <alignment horizontal="left" vertical="center"/>
      <protection/>
    </xf>
    <xf numFmtId="0" fontId="25" fillId="0" borderId="0" xfId="52" applyFont="1">
      <alignment/>
      <protection/>
    </xf>
    <xf numFmtId="177" fontId="5" fillId="0" borderId="14" xfId="0" applyNumberFormat="1" applyFont="1" applyFill="1" applyBorder="1" applyAlignment="1" applyProtection="1">
      <alignment horizontal="center" vertical="center"/>
      <protection/>
    </xf>
    <xf numFmtId="0" fontId="0" fillId="0" borderId="14" xfId="0" applyNumberFormat="1" applyFill="1" applyBorder="1" applyAlignment="1" applyProtection="1">
      <alignment horizontal="center" vertical="center"/>
      <protection/>
    </xf>
    <xf numFmtId="3"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0" fillId="0" borderId="14" xfId="0" applyBorder="1" applyAlignment="1">
      <alignment horizontal="center" vertical="center"/>
    </xf>
    <xf numFmtId="0" fontId="0" fillId="0" borderId="0" xfId="0" applyFont="1" applyAlignment="1">
      <alignment horizontal="right" vertical="center"/>
    </xf>
    <xf numFmtId="0" fontId="1" fillId="0" borderId="11" xfId="53" applyBorder="1" applyAlignment="1">
      <alignment horizontal="center"/>
      <protection/>
    </xf>
    <xf numFmtId="0" fontId="5" fillId="0" borderId="0" xfId="53" applyFont="1">
      <alignment/>
      <protection/>
    </xf>
    <xf numFmtId="0" fontId="0" fillId="0" borderId="0" xfId="0" applyFill="1" applyAlignment="1">
      <alignment horizontal="center" vertical="center"/>
    </xf>
    <xf numFmtId="0" fontId="5" fillId="0" borderId="21" xfId="0" applyNumberFormat="1" applyFont="1" applyFill="1" applyBorder="1" applyAlignment="1" applyProtection="1">
      <alignment horizontal="right" vertical="center" wrapText="1"/>
      <protection/>
    </xf>
    <xf numFmtId="0" fontId="0" fillId="0" borderId="19" xfId="0" applyFont="1" applyFill="1" applyBorder="1" applyAlignment="1">
      <alignment horizontal="right" vertical="center" wrapText="1"/>
    </xf>
    <xf numFmtId="0" fontId="5" fillId="0" borderId="19" xfId="0" applyNumberFormat="1" applyFont="1" applyFill="1" applyBorder="1" applyAlignment="1" applyProtection="1">
      <alignment horizontal="right" vertical="center" wrapText="1"/>
      <protection/>
    </xf>
    <xf numFmtId="0" fontId="0" fillId="0" borderId="19" xfId="0" applyFont="1" applyBorder="1" applyAlignment="1">
      <alignment horizontal="right"/>
    </xf>
    <xf numFmtId="0" fontId="4" fillId="0" borderId="20" xfId="0" applyFont="1" applyBorder="1" applyAlignment="1">
      <alignment horizontal="right"/>
    </xf>
    <xf numFmtId="176" fontId="7" fillId="0" borderId="11" xfId="80" applyNumberFormat="1" applyFont="1" applyBorder="1" applyAlignment="1">
      <alignment horizontal="center" vertical="center" wrapText="1"/>
      <protection/>
    </xf>
    <xf numFmtId="176" fontId="7" fillId="0" borderId="12" xfId="80" applyNumberFormat="1" applyFont="1" applyBorder="1" applyAlignment="1">
      <alignment horizontal="center" vertical="center" wrapText="1"/>
      <protection/>
    </xf>
    <xf numFmtId="177" fontId="5" fillId="0" borderId="18" xfId="0" applyNumberFormat="1" applyFont="1" applyFill="1" applyBorder="1" applyAlignment="1" applyProtection="1">
      <alignment vertical="center"/>
      <protection/>
    </xf>
    <xf numFmtId="0" fontId="0" fillId="0" borderId="21" xfId="0" applyFill="1" applyBorder="1" applyAlignment="1">
      <alignment/>
    </xf>
    <xf numFmtId="177" fontId="5" fillId="0" borderId="21" xfId="0" applyNumberFormat="1" applyFont="1" applyFill="1" applyBorder="1" applyAlignment="1" applyProtection="1">
      <alignment vertical="center"/>
      <protection/>
    </xf>
    <xf numFmtId="177" fontId="7" fillId="0" borderId="20" xfId="0" applyNumberFormat="1" applyFont="1" applyFill="1" applyBorder="1" applyAlignment="1" applyProtection="1">
      <alignment vertical="center"/>
      <protection/>
    </xf>
    <xf numFmtId="177" fontId="0" fillId="0" borderId="19" xfId="0" applyNumberFormat="1" applyFont="1" applyFill="1" applyBorder="1" applyAlignment="1">
      <alignment vertical="center"/>
    </xf>
    <xf numFmtId="177" fontId="4" fillId="0" borderId="19" xfId="0" applyNumberFormat="1" applyFont="1" applyFill="1" applyBorder="1" applyAlignment="1">
      <alignment vertical="center"/>
    </xf>
    <xf numFmtId="177" fontId="4" fillId="0" borderId="20" xfId="0" applyNumberFormat="1" applyFont="1" applyFill="1" applyBorder="1" applyAlignment="1">
      <alignment vertical="center"/>
    </xf>
    <xf numFmtId="177" fontId="7" fillId="0" borderId="19" xfId="0" applyNumberFormat="1" applyFont="1" applyFill="1" applyBorder="1" applyAlignment="1" applyProtection="1">
      <alignment vertical="center"/>
      <protection/>
    </xf>
    <xf numFmtId="0" fontId="0" fillId="0" borderId="0" xfId="0" applyBorder="1" applyAlignment="1">
      <alignment vertical="center"/>
    </xf>
    <xf numFmtId="0" fontId="0" fillId="0" borderId="13" xfId="0" applyNumberFormat="1" applyFill="1" applyBorder="1" applyAlignment="1" applyProtection="1">
      <alignment vertical="center"/>
      <protection/>
    </xf>
    <xf numFmtId="0" fontId="0" fillId="0" borderId="18" xfId="0" applyFill="1" applyBorder="1" applyAlignment="1">
      <alignment/>
    </xf>
    <xf numFmtId="177" fontId="0" fillId="0" borderId="18" xfId="0" applyNumberFormat="1" applyFont="1" applyFill="1" applyBorder="1" applyAlignment="1" applyProtection="1">
      <alignment vertical="center"/>
      <protection/>
    </xf>
    <xf numFmtId="0" fontId="0" fillId="0" borderId="13" xfId="0" applyBorder="1" applyAlignment="1">
      <alignment vertical="center"/>
    </xf>
    <xf numFmtId="3" fontId="5" fillId="0" borderId="13" xfId="0" applyNumberFormat="1" applyFont="1" applyFill="1" applyBorder="1" applyAlignment="1" applyProtection="1">
      <alignment vertical="center"/>
      <protection/>
    </xf>
    <xf numFmtId="177" fontId="0" fillId="0" borderId="21" xfId="0" applyNumberFormat="1" applyFont="1" applyFill="1" applyBorder="1" applyAlignment="1">
      <alignment vertical="center"/>
    </xf>
    <xf numFmtId="0" fontId="0" fillId="0" borderId="21" xfId="0" applyFont="1" applyBorder="1" applyAlignment="1">
      <alignment horizontal="right"/>
    </xf>
    <xf numFmtId="0" fontId="0" fillId="0" borderId="0" xfId="0" applyFill="1" applyAlignment="1">
      <alignment vertical="center"/>
    </xf>
    <xf numFmtId="3" fontId="5" fillId="0" borderId="11" xfId="0" applyNumberFormat="1" applyFont="1" applyFill="1" applyBorder="1" applyAlignment="1" applyProtection="1">
      <alignment vertical="center"/>
      <protection/>
    </xf>
    <xf numFmtId="3" fontId="7" fillId="0" borderId="13" xfId="0" applyNumberFormat="1" applyFont="1" applyFill="1" applyBorder="1" applyAlignment="1" applyProtection="1">
      <alignment vertical="center"/>
      <protection/>
    </xf>
    <xf numFmtId="0" fontId="7" fillId="0" borderId="21" xfId="0" applyFont="1" applyFill="1" applyBorder="1" applyAlignment="1">
      <alignment horizontal="center" vertical="center"/>
    </xf>
    <xf numFmtId="0" fontId="5" fillId="0" borderId="19" xfId="0" applyFont="1" applyFill="1" applyBorder="1" applyAlignment="1">
      <alignment vertical="center"/>
    </xf>
    <xf numFmtId="0" fontId="7" fillId="0" borderId="19" xfId="0" applyFont="1" applyFill="1" applyBorder="1" applyAlignment="1">
      <alignment vertical="center"/>
    </xf>
    <xf numFmtId="0" fontId="5" fillId="0" borderId="11" xfId="0" applyFont="1" applyFill="1" applyBorder="1" applyAlignment="1">
      <alignment horizontal="left" vertical="center"/>
    </xf>
    <xf numFmtId="0" fontId="1" fillId="0" borderId="0" xfId="53" applyFont="1" applyAlignment="1">
      <alignment vertical="center"/>
      <protection/>
    </xf>
    <xf numFmtId="177" fontId="7" fillId="0" borderId="14" xfId="0" applyNumberFormat="1" applyFont="1" applyFill="1" applyBorder="1" applyAlignment="1" applyProtection="1">
      <alignment horizontal="center" vertical="center"/>
      <protection/>
    </xf>
    <xf numFmtId="177" fontId="4" fillId="0" borderId="15" xfId="0" applyNumberFormat="1" applyFont="1" applyFill="1" applyBorder="1" applyAlignment="1">
      <alignment vertical="center"/>
    </xf>
    <xf numFmtId="1" fontId="5" fillId="0" borderId="14" xfId="0" applyNumberFormat="1" applyFont="1" applyFill="1" applyBorder="1" applyAlignment="1" applyProtection="1">
      <alignment vertical="center"/>
      <protection locked="0"/>
    </xf>
    <xf numFmtId="0" fontId="0" fillId="0" borderId="22" xfId="0" applyFill="1" applyBorder="1" applyAlignment="1">
      <alignment/>
    </xf>
    <xf numFmtId="0" fontId="4" fillId="0" borderId="11" xfId="0" applyFont="1" applyBorder="1" applyAlignment="1">
      <alignment horizontal="center" vertical="center"/>
    </xf>
    <xf numFmtId="0" fontId="0" fillId="0" borderId="14" xfId="0" applyBorder="1" applyAlignment="1">
      <alignment horizontal="left" vertical="center"/>
    </xf>
    <xf numFmtId="0" fontId="0" fillId="0" borderId="23" xfId="0" applyBorder="1" applyAlignment="1">
      <alignment vertical="center"/>
    </xf>
    <xf numFmtId="0" fontId="3" fillId="0" borderId="11" xfId="53" applyFont="1" applyBorder="1" applyAlignment="1">
      <alignment vertical="center"/>
      <protection/>
    </xf>
    <xf numFmtId="0" fontId="7" fillId="0" borderId="11" xfId="53" applyNumberFormat="1" applyFont="1" applyFill="1" applyBorder="1" applyAlignment="1" applyProtection="1">
      <alignment horizontal="center" vertical="center" wrapText="1"/>
      <protection/>
    </xf>
    <xf numFmtId="0" fontId="6" fillId="0" borderId="11" xfId="53" applyFont="1" applyFill="1" applyBorder="1" applyAlignment="1">
      <alignment vertical="center"/>
      <protection/>
    </xf>
    <xf numFmtId="0" fontId="0" fillId="0" borderId="11" xfId="0" applyBorder="1" applyAlignment="1">
      <alignment vertical="center"/>
    </xf>
    <xf numFmtId="0" fontId="0" fillId="0" borderId="11" xfId="0" applyBorder="1" applyAlignment="1">
      <alignment/>
    </xf>
    <xf numFmtId="0" fontId="29" fillId="0" borderId="0" xfId="0" applyFont="1" applyAlignment="1">
      <alignment horizontal="right" vertical="center"/>
    </xf>
    <xf numFmtId="3" fontId="20" fillId="0" borderId="14" xfId="0" applyNumberFormat="1" applyFont="1" applyFill="1" applyBorder="1" applyAlignment="1" applyProtection="1">
      <alignment vertical="center"/>
      <protection/>
    </xf>
    <xf numFmtId="0" fontId="0" fillId="0" borderId="13" xfId="0" applyFont="1" applyBorder="1" applyAlignment="1">
      <alignment vertical="center"/>
    </xf>
    <xf numFmtId="0" fontId="0" fillId="0" borderId="14" xfId="0" applyFont="1" applyBorder="1" applyAlignment="1">
      <alignment horizontal="left" vertical="center"/>
    </xf>
    <xf numFmtId="0" fontId="4" fillId="0" borderId="18" xfId="0" applyFont="1" applyFill="1" applyBorder="1" applyAlignment="1">
      <alignment horizontal="center" vertical="center" wrapText="1"/>
    </xf>
    <xf numFmtId="0" fontId="0" fillId="0" borderId="0" xfId="0" applyFill="1" applyBorder="1" applyAlignment="1">
      <alignment/>
    </xf>
    <xf numFmtId="181" fontId="5" fillId="0" borderId="11" xfId="53" applyNumberFormat="1" applyFont="1" applyFill="1" applyBorder="1" applyAlignment="1" applyProtection="1">
      <alignment horizontal="right" vertical="center"/>
      <protection/>
    </xf>
    <xf numFmtId="4" fontId="7" fillId="0" borderId="11" xfId="53" applyNumberFormat="1" applyFont="1" applyFill="1" applyBorder="1" applyAlignment="1" applyProtection="1">
      <alignment horizontal="right" vertical="center"/>
      <protection/>
    </xf>
    <xf numFmtId="183" fontId="5" fillId="0" borderId="11" xfId="53" applyNumberFormat="1" applyFont="1" applyFill="1" applyBorder="1" applyAlignment="1" applyProtection="1">
      <alignment horizontal="right" vertical="center"/>
      <protection/>
    </xf>
    <xf numFmtId="183" fontId="5" fillId="0" borderId="11" xfId="53" applyNumberFormat="1" applyFont="1" applyBorder="1" applyAlignment="1">
      <alignment vertical="center"/>
      <protection/>
    </xf>
    <xf numFmtId="183" fontId="5" fillId="0" borderId="11" xfId="53" applyNumberFormat="1" applyFont="1" applyBorder="1" applyAlignment="1">
      <alignment horizontal="center" vertical="center"/>
      <protection/>
    </xf>
    <xf numFmtId="183" fontId="5" fillId="0" borderId="11" xfId="53" applyNumberFormat="1" applyFont="1" applyFill="1" applyBorder="1" applyAlignment="1">
      <alignment horizontal="left"/>
      <protection/>
    </xf>
    <xf numFmtId="183" fontId="3" fillId="0" borderId="11" xfId="53" applyNumberFormat="1" applyFont="1" applyBorder="1" applyAlignment="1">
      <alignment vertical="center"/>
      <protection/>
    </xf>
    <xf numFmtId="183" fontId="7" fillId="0" borderId="11" xfId="53" applyNumberFormat="1" applyFont="1" applyFill="1" applyBorder="1" applyAlignment="1" applyProtection="1">
      <alignment horizontal="center" vertical="center"/>
      <protection/>
    </xf>
    <xf numFmtId="183" fontId="7" fillId="0" borderId="11" xfId="53" applyNumberFormat="1" applyFont="1" applyFill="1" applyBorder="1" applyAlignment="1" applyProtection="1">
      <alignment horizontal="right" vertical="center"/>
      <protection/>
    </xf>
    <xf numFmtId="183" fontId="5" fillId="0" borderId="11" xfId="53" applyNumberFormat="1" applyFont="1" applyFill="1" applyBorder="1" applyAlignment="1">
      <alignment horizontal="center" vertical="center"/>
      <protection/>
    </xf>
    <xf numFmtId="183" fontId="5" fillId="0" borderId="11" xfId="53"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left" vertical="center"/>
      <protection/>
    </xf>
    <xf numFmtId="49" fontId="6" fillId="0" borderId="11" xfId="0" applyNumberFormat="1" applyFont="1" applyFill="1" applyBorder="1" applyAlignment="1" applyProtection="1">
      <alignment horizontal="left" vertical="center"/>
      <protection/>
    </xf>
    <xf numFmtId="183" fontId="6" fillId="0" borderId="10" xfId="0" applyNumberFormat="1" applyFont="1" applyFill="1" applyBorder="1" applyAlignment="1" applyProtection="1">
      <alignment horizontal="right" vertical="center"/>
      <protection/>
    </xf>
    <xf numFmtId="183" fontId="6" fillId="0" borderId="11" xfId="0" applyNumberFormat="1" applyFont="1" applyFill="1" applyBorder="1" applyAlignment="1" applyProtection="1">
      <alignment horizontal="right" vertical="center"/>
      <protection/>
    </xf>
    <xf numFmtId="49" fontId="0" fillId="0" borderId="12" xfId="0" applyNumberFormat="1" applyFont="1" applyFill="1" applyBorder="1" applyAlignment="1" applyProtection="1">
      <alignment horizontal="left" vertical="center"/>
      <protection/>
    </xf>
    <xf numFmtId="183" fontId="0" fillId="0" borderId="11" xfId="0" applyNumberFormat="1" applyBorder="1" applyAlignment="1">
      <alignment/>
    </xf>
    <xf numFmtId="0" fontId="6" fillId="0" borderId="0" xfId="53" applyFont="1" applyFill="1" applyBorder="1" applyAlignment="1">
      <alignment horizontal="center" vertical="center"/>
      <protection/>
    </xf>
    <xf numFmtId="4" fontId="6" fillId="0" borderId="11" xfId="0" applyNumberFormat="1" applyFont="1" applyFill="1" applyBorder="1" applyAlignment="1">
      <alignment horizontal="center" vertical="center"/>
    </xf>
    <xf numFmtId="185" fontId="5" fillId="0" borderId="11" xfId="53" applyNumberFormat="1" applyFont="1" applyFill="1" applyBorder="1" applyAlignment="1" applyProtection="1">
      <alignment horizontal="center" vertical="center"/>
      <protection/>
    </xf>
    <xf numFmtId="183" fontId="6" fillId="0" borderId="11" xfId="0" applyNumberFormat="1" applyFont="1" applyFill="1" applyBorder="1" applyAlignment="1">
      <alignment horizontal="center" vertical="center"/>
    </xf>
    <xf numFmtId="0" fontId="3" fillId="0" borderId="0" xfId="53" applyFont="1" applyAlignment="1">
      <alignment horizontal="center"/>
      <protection/>
    </xf>
    <xf numFmtId="4" fontId="5" fillId="0" borderId="11" xfId="53" applyNumberFormat="1" applyFont="1" applyFill="1" applyBorder="1" applyAlignment="1">
      <alignment horizontal="left"/>
      <protection/>
    </xf>
    <xf numFmtId="4" fontId="5" fillId="0" borderId="11" xfId="53" applyNumberFormat="1" applyFont="1" applyFill="1" applyBorder="1" applyAlignment="1">
      <alignment horizontal="center"/>
      <protection/>
    </xf>
    <xf numFmtId="4" fontId="5" fillId="0" borderId="11" xfId="53" applyNumberFormat="1" applyFont="1" applyFill="1" applyBorder="1" applyAlignment="1" applyProtection="1">
      <alignment horizontal="center" vertical="center"/>
      <protection/>
    </xf>
    <xf numFmtId="4" fontId="7" fillId="0" borderId="11" xfId="53" applyNumberFormat="1" applyFont="1" applyFill="1" applyBorder="1" applyAlignment="1" applyProtection="1">
      <alignment horizontal="center" vertical="center"/>
      <protection/>
    </xf>
    <xf numFmtId="49" fontId="0" fillId="0" borderId="11" xfId="0" applyNumberFormat="1" applyFill="1" applyBorder="1" applyAlignment="1">
      <alignment/>
    </xf>
    <xf numFmtId="4" fontId="6" fillId="0" borderId="11" xfId="0" applyNumberFormat="1" applyFont="1" applyFill="1" applyBorder="1" applyAlignment="1" applyProtection="1">
      <alignment horizontal="right" vertical="center"/>
      <protection/>
    </xf>
    <xf numFmtId="181" fontId="1" fillId="0" borderId="11" xfId="53" applyNumberFormat="1" applyBorder="1">
      <alignment/>
      <protection/>
    </xf>
    <xf numFmtId="181" fontId="1" fillId="0" borderId="0" xfId="53" applyNumberFormat="1">
      <alignment/>
      <protection/>
    </xf>
    <xf numFmtId="183" fontId="1" fillId="0" borderId="11" xfId="53" applyNumberFormat="1" applyBorder="1">
      <alignment/>
      <protection/>
    </xf>
    <xf numFmtId="49" fontId="6" fillId="0" borderId="10" xfId="0" applyNumberFormat="1" applyFont="1" applyFill="1" applyBorder="1" applyAlignment="1" applyProtection="1">
      <alignment horizontal="left" vertical="center"/>
      <protection/>
    </xf>
    <xf numFmtId="185" fontId="6" fillId="0" borderId="0" xfId="53" applyNumberFormat="1" applyFont="1" applyFill="1" applyBorder="1" applyAlignment="1">
      <alignment horizontal="center" vertical="center"/>
      <protection/>
    </xf>
    <xf numFmtId="183" fontId="6" fillId="0" borderId="10" xfId="0" applyNumberFormat="1" applyFont="1" applyFill="1" applyBorder="1" applyAlignment="1" applyProtection="1">
      <alignment horizontal="center" vertical="center"/>
      <protection/>
    </xf>
    <xf numFmtId="4" fontId="6" fillId="0" borderId="11" xfId="0" applyNumberFormat="1" applyFont="1" applyFill="1" applyBorder="1" applyAlignment="1" applyProtection="1">
      <alignment horizontal="center" vertical="center"/>
      <protection/>
    </xf>
    <xf numFmtId="4" fontId="5" fillId="0" borderId="11" xfId="53" applyNumberFormat="1" applyFont="1" applyFill="1" applyBorder="1" applyAlignment="1">
      <alignment horizontal="left" vertical="center"/>
      <protection/>
    </xf>
    <xf numFmtId="4" fontId="5" fillId="0" borderId="11" xfId="53" applyNumberFormat="1" applyFont="1" applyFill="1" applyBorder="1" applyAlignment="1">
      <alignment horizontal="center" vertical="center"/>
      <protection/>
    </xf>
    <xf numFmtId="183" fontId="6" fillId="0" borderId="11" xfId="0" applyNumberFormat="1" applyFont="1" applyFill="1" applyBorder="1" applyAlignment="1" applyProtection="1">
      <alignment horizontal="center" vertical="center"/>
      <protection/>
    </xf>
    <xf numFmtId="183" fontId="1" fillId="0" borderId="11" xfId="53" applyNumberFormat="1" applyBorder="1" applyAlignment="1">
      <alignment horizontal="center"/>
      <protection/>
    </xf>
    <xf numFmtId="0" fontId="26" fillId="0" borderId="0" xfId="0" applyFont="1" applyFill="1" applyAlignment="1">
      <alignment horizontal="center" vertical="center"/>
    </xf>
    <xf numFmtId="0" fontId="26"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26" fillId="0" borderId="0" xfId="0" applyFont="1" applyAlignment="1">
      <alignment horizontal="center" vertical="center"/>
    </xf>
    <xf numFmtId="0" fontId="7" fillId="0" borderId="11" xfId="53" applyNumberFormat="1" applyFont="1" applyFill="1" applyBorder="1" applyAlignment="1" applyProtection="1">
      <alignment horizontal="center" vertical="center"/>
      <protection/>
    </xf>
    <xf numFmtId="0" fontId="27" fillId="0" borderId="0" xfId="53" applyNumberFormat="1" applyFont="1" applyFill="1" applyBorder="1" applyAlignment="1" applyProtection="1">
      <alignment horizontal="center" vertical="center"/>
      <protection/>
    </xf>
    <xf numFmtId="185" fontId="7" fillId="0" borderId="11" xfId="53" applyNumberFormat="1" applyFont="1" applyFill="1" applyBorder="1" applyAlignment="1">
      <alignment horizontal="center" vertical="center"/>
      <protection/>
    </xf>
    <xf numFmtId="0" fontId="7" fillId="0" borderId="11" xfId="53" applyFont="1" applyBorder="1" applyAlignment="1">
      <alignment horizontal="center" vertical="center"/>
      <protection/>
    </xf>
    <xf numFmtId="0" fontId="0" fillId="0" borderId="11" xfId="0" applyBorder="1" applyAlignment="1">
      <alignment horizontal="center" vertical="center"/>
    </xf>
    <xf numFmtId="0" fontId="4" fillId="0" borderId="11" xfId="0" applyFont="1"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26" fillId="0" borderId="0" xfId="0" applyFont="1" applyAlignment="1">
      <alignment horizontal="center"/>
    </xf>
    <xf numFmtId="0" fontId="1" fillId="0" borderId="11" xfId="54" applyFont="1" applyBorder="1" applyAlignment="1">
      <alignment horizontal="center" vertical="center" wrapText="1"/>
      <protection/>
    </xf>
    <xf numFmtId="0" fontId="28" fillId="0" borderId="0" xfId="53" applyNumberFormat="1" applyFont="1" applyFill="1" applyBorder="1" applyAlignment="1" applyProtection="1">
      <alignment horizontal="center" vertical="center"/>
      <protection/>
    </xf>
    <xf numFmtId="0" fontId="5" fillId="0" borderId="11" xfId="54" applyFont="1" applyBorder="1" applyAlignment="1">
      <alignment horizontal="left" vertical="center" wrapText="1"/>
      <protection/>
    </xf>
    <xf numFmtId="49" fontId="5" fillId="0" borderId="11" xfId="54" applyNumberFormat="1" applyFont="1" applyBorder="1" applyAlignment="1">
      <alignment horizontal="left" vertical="center" wrapText="1"/>
      <protection/>
    </xf>
    <xf numFmtId="0" fontId="7" fillId="0" borderId="12" xfId="54" applyFont="1" applyBorder="1" applyAlignment="1">
      <alignment horizontal="center" vertical="center" wrapText="1"/>
      <protection/>
    </xf>
    <xf numFmtId="0" fontId="7" fillId="0" borderId="24"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7" fillId="0" borderId="21"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7" fillId="0" borderId="20" xfId="54" applyFont="1" applyBorder="1" applyAlignment="1">
      <alignment horizontal="center" vertical="center" wrapText="1"/>
      <protection/>
    </xf>
    <xf numFmtId="0" fontId="7" fillId="0" borderId="15" xfId="54" applyFont="1" applyBorder="1" applyAlignment="1">
      <alignment horizontal="center" vertical="center" wrapText="1"/>
      <protection/>
    </xf>
    <xf numFmtId="0" fontId="7" fillId="0" borderId="18" xfId="54" applyFont="1" applyBorder="1" applyAlignment="1">
      <alignment horizontal="center" vertical="center" wrapText="1"/>
      <protection/>
    </xf>
    <xf numFmtId="0" fontId="7" fillId="0" borderId="17" xfId="54" applyFont="1" applyBorder="1" applyAlignment="1">
      <alignment horizontal="center" vertical="center" wrapText="1"/>
      <protection/>
    </xf>
    <xf numFmtId="0" fontId="1" fillId="0" borderId="23" xfId="53" applyFont="1" applyBorder="1" applyAlignment="1">
      <alignment vertical="center" wrapText="1"/>
      <protection/>
    </xf>
    <xf numFmtId="0" fontId="0" fillId="0" borderId="23" xfId="0" applyBorder="1" applyAlignment="1">
      <alignment vertical="center" wrapText="1"/>
    </xf>
    <xf numFmtId="0" fontId="5" fillId="0" borderId="12" xfId="54" applyFont="1" applyBorder="1" applyAlignment="1">
      <alignment horizontal="center" vertical="center" wrapText="1"/>
      <protection/>
    </xf>
    <xf numFmtId="0" fontId="5" fillId="0" borderId="10" xfId="54" applyFont="1" applyBorder="1" applyAlignment="1">
      <alignment horizontal="center" vertical="center" wrapText="1"/>
      <protection/>
    </xf>
    <xf numFmtId="0" fontId="1" fillId="0" borderId="12" xfId="53" applyBorder="1" applyAlignment="1">
      <alignment horizontal="center"/>
      <protection/>
    </xf>
    <xf numFmtId="0" fontId="1" fillId="0" borderId="10" xfId="53" applyBorder="1" applyAlignment="1">
      <alignment horizontal="center"/>
      <protection/>
    </xf>
    <xf numFmtId="0" fontId="7" fillId="0" borderId="11" xfId="53" applyFont="1" applyBorder="1" applyAlignment="1">
      <alignment horizontal="center" vertical="center" wrapText="1"/>
      <protection/>
    </xf>
    <xf numFmtId="0" fontId="8" fillId="0" borderId="11" xfId="53" applyFont="1" applyBorder="1" applyAlignment="1">
      <alignment horizontal="center" vertical="center"/>
      <protection/>
    </xf>
    <xf numFmtId="0" fontId="1" fillId="0" borderId="11" xfId="53" applyBorder="1" applyAlignment="1">
      <alignment horizontal="center" vertical="center"/>
      <protection/>
    </xf>
    <xf numFmtId="0" fontId="6" fillId="0" borderId="22" xfId="53" applyFont="1" applyFill="1" applyBorder="1" applyAlignment="1">
      <alignment horizontal="left" vertical="center"/>
      <protection/>
    </xf>
    <xf numFmtId="0" fontId="6" fillId="0" borderId="0" xfId="53" applyFont="1" applyFill="1" applyBorder="1" applyAlignment="1">
      <alignment horizontal="right" vertical="center"/>
      <protection/>
    </xf>
    <xf numFmtId="185" fontId="5" fillId="0" borderId="12" xfId="53" applyNumberFormat="1" applyFont="1" applyFill="1" applyBorder="1" applyAlignment="1">
      <alignment horizontal="center" vertical="center"/>
      <protection/>
    </xf>
    <xf numFmtId="185" fontId="5" fillId="0" borderId="10" xfId="53" applyNumberFormat="1" applyFont="1" applyFill="1" applyBorder="1" applyAlignment="1">
      <alignment horizontal="center" vertical="center"/>
      <protection/>
    </xf>
    <xf numFmtId="0" fontId="27" fillId="0" borderId="0" xfId="53" applyFont="1" applyAlignment="1">
      <alignment horizontal="center"/>
      <protection/>
    </xf>
  </cellXfs>
  <cellStyles count="6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12年预算公开分析表（26个部门财政拨款三公经费）" xfId="52"/>
    <cellStyle name="常规_省级部门预决算及“三公”经费公开工作方案附件" xfId="53"/>
    <cellStyle name="常规_事业单位部门决算报表（讨论稿） 2" xfId="54"/>
    <cellStyle name="Hyperlink" xfId="55"/>
    <cellStyle name="好" xfId="56"/>
    <cellStyle name="好_5.中央部门决算（草案)-1" xfId="57"/>
    <cellStyle name="好_出版署2010年度中央部门决算草案" xfId="58"/>
    <cellStyle name="好_全国友协2010年度中央部门决算（草案）" xfId="59"/>
    <cellStyle name="好_司法部2010年度中央部门决算（草案）报" xfId="60"/>
    <cellStyle name="汇总" xfId="61"/>
    <cellStyle name="Currency" xfId="62"/>
    <cellStyle name="Currency [0]" xfId="63"/>
    <cellStyle name="计算" xfId="64"/>
    <cellStyle name="检查单元格" xfId="65"/>
    <cellStyle name="解释性文本" xfId="66"/>
    <cellStyle name="警告文本" xfId="67"/>
    <cellStyle name="链接单元格" xfId="68"/>
    <cellStyle name="Comma" xfId="69"/>
    <cellStyle name="Comma [0]" xfId="70"/>
    <cellStyle name="强调文字颜色 1" xfId="71"/>
    <cellStyle name="强调文字颜色 2" xfId="72"/>
    <cellStyle name="强调文字颜色 3" xfId="73"/>
    <cellStyle name="强调文字颜色 4" xfId="74"/>
    <cellStyle name="强调文字颜色 5" xfId="75"/>
    <cellStyle name="强调文字颜色 6" xfId="76"/>
    <cellStyle name="适中" xfId="77"/>
    <cellStyle name="输出" xfId="78"/>
    <cellStyle name="输入" xfId="79"/>
    <cellStyle name="样式 1" xfId="80"/>
    <cellStyle name="注释"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60"/>
  </sheetPr>
  <dimension ref="A1:B41"/>
  <sheetViews>
    <sheetView zoomScaleSheetLayoutView="100" zoomScalePageLayoutView="0" workbookViewId="0" topLeftCell="A1">
      <selection activeCell="B7" sqref="B7"/>
    </sheetView>
  </sheetViews>
  <sheetFormatPr defaultColWidth="9.00390625" defaultRowHeight="13.5" customHeight="1"/>
  <cols>
    <col min="1" max="1" width="44.00390625" style="1" customWidth="1"/>
    <col min="2" max="2" width="22.875" style="1" customWidth="1"/>
    <col min="3" max="16384" width="9.00390625" style="1" customWidth="1"/>
  </cols>
  <sheetData>
    <row r="1" ht="13.5" customHeight="1">
      <c r="A1" s="1" t="s">
        <v>223</v>
      </c>
    </row>
    <row r="2" spans="1:2" ht="28.5" customHeight="1">
      <c r="A2" s="180" t="s">
        <v>310</v>
      </c>
      <c r="B2" s="180"/>
    </row>
    <row r="3" ht="19.5" customHeight="1">
      <c r="B3" s="91" t="s">
        <v>139</v>
      </c>
    </row>
    <row r="4" spans="1:2" ht="22.5" customHeight="1">
      <c r="A4" s="2" t="s">
        <v>1</v>
      </c>
      <c r="B4" s="4" t="s">
        <v>177</v>
      </c>
    </row>
    <row r="5" spans="1:2" ht="17.25" customHeight="1">
      <c r="A5" s="5" t="s">
        <v>2</v>
      </c>
      <c r="B5" s="92"/>
    </row>
    <row r="6" spans="1:2" ht="17.25" customHeight="1">
      <c r="A6" s="6" t="s">
        <v>3</v>
      </c>
      <c r="B6" s="93"/>
    </row>
    <row r="7" spans="1:2" ht="17.25" customHeight="1">
      <c r="A7" s="6" t="s">
        <v>4</v>
      </c>
      <c r="B7" s="93"/>
    </row>
    <row r="8" spans="1:2" ht="17.25" customHeight="1">
      <c r="A8" s="6" t="s">
        <v>5</v>
      </c>
      <c r="B8" s="93"/>
    </row>
    <row r="9" spans="1:2" ht="17.25" customHeight="1">
      <c r="A9" s="6" t="s">
        <v>6</v>
      </c>
      <c r="B9" s="93"/>
    </row>
    <row r="10" spans="1:2" ht="17.25" customHeight="1">
      <c r="A10" s="6" t="s">
        <v>7</v>
      </c>
      <c r="B10" s="93"/>
    </row>
    <row r="11" spans="1:2" ht="17.25" customHeight="1">
      <c r="A11" s="6" t="s">
        <v>8</v>
      </c>
      <c r="B11" s="93"/>
    </row>
    <row r="12" spans="1:2" ht="17.25" customHeight="1">
      <c r="A12" s="6" t="s">
        <v>9</v>
      </c>
      <c r="B12" s="93"/>
    </row>
    <row r="13" spans="1:2" ht="17.25" customHeight="1">
      <c r="A13" s="6" t="s">
        <v>10</v>
      </c>
      <c r="B13" s="93"/>
    </row>
    <row r="14" spans="1:2" ht="17.25" customHeight="1">
      <c r="A14" s="6" t="s">
        <v>11</v>
      </c>
      <c r="B14" s="93"/>
    </row>
    <row r="15" spans="1:2" ht="17.25" customHeight="1">
      <c r="A15" s="6" t="s">
        <v>12</v>
      </c>
      <c r="B15" s="93"/>
    </row>
    <row r="16" spans="1:2" ht="17.25" customHeight="1">
      <c r="A16" s="6" t="s">
        <v>13</v>
      </c>
      <c r="B16" s="93"/>
    </row>
    <row r="17" spans="1:2" ht="17.25" customHeight="1">
      <c r="A17" s="6" t="s">
        <v>14</v>
      </c>
      <c r="B17" s="93"/>
    </row>
    <row r="18" spans="1:2" ht="17.25" customHeight="1">
      <c r="A18" s="6" t="s">
        <v>15</v>
      </c>
      <c r="B18" s="93"/>
    </row>
    <row r="19" spans="1:2" ht="17.25" customHeight="1">
      <c r="A19" s="6" t="s">
        <v>16</v>
      </c>
      <c r="B19" s="93"/>
    </row>
    <row r="20" spans="1:2" ht="17.25" customHeight="1">
      <c r="A20" s="7" t="s">
        <v>29</v>
      </c>
      <c r="B20" s="93"/>
    </row>
    <row r="21" spans="1:2" ht="17.25" customHeight="1">
      <c r="A21" s="6" t="s">
        <v>17</v>
      </c>
      <c r="B21" s="94"/>
    </row>
    <row r="22" spans="1:2" ht="17.25" customHeight="1">
      <c r="A22" s="6" t="s">
        <v>18</v>
      </c>
      <c r="B22" s="93"/>
    </row>
    <row r="23" spans="1:2" ht="17.25" customHeight="1">
      <c r="A23" s="6" t="s">
        <v>19</v>
      </c>
      <c r="B23" s="93"/>
    </row>
    <row r="24" spans="1:2" ht="17.25" customHeight="1">
      <c r="A24" s="6" t="s">
        <v>20</v>
      </c>
      <c r="B24" s="93"/>
    </row>
    <row r="25" spans="1:2" ht="17.25" customHeight="1">
      <c r="A25" s="6" t="s">
        <v>21</v>
      </c>
      <c r="B25" s="93"/>
    </row>
    <row r="26" spans="1:2" ht="17.25" customHeight="1">
      <c r="A26" s="6" t="s">
        <v>22</v>
      </c>
      <c r="B26" s="93"/>
    </row>
    <row r="27" spans="1:2" ht="17.25" customHeight="1">
      <c r="A27" s="6" t="s">
        <v>178</v>
      </c>
      <c r="B27" s="93"/>
    </row>
    <row r="28" spans="1:2" ht="17.25" customHeight="1">
      <c r="A28" s="6" t="s">
        <v>179</v>
      </c>
      <c r="B28" s="93"/>
    </row>
    <row r="29" spans="1:2" ht="17.25" customHeight="1">
      <c r="A29" s="6" t="s">
        <v>23</v>
      </c>
      <c r="B29" s="93"/>
    </row>
    <row r="30" spans="1:2" ht="17.25" customHeight="1">
      <c r="A30" s="7" t="s">
        <v>29</v>
      </c>
      <c r="B30" s="93"/>
    </row>
    <row r="31" spans="1:2" ht="17.25" customHeight="1">
      <c r="A31" s="8" t="s">
        <v>66</v>
      </c>
      <c r="B31" s="93"/>
    </row>
    <row r="32" spans="1:2" ht="17.25" customHeight="1">
      <c r="A32" s="5" t="s">
        <v>30</v>
      </c>
      <c r="B32" s="114"/>
    </row>
    <row r="33" spans="1:2" ht="17.25" customHeight="1">
      <c r="A33" s="6" t="s">
        <v>24</v>
      </c>
      <c r="B33" s="95"/>
    </row>
    <row r="34" spans="1:2" ht="17.25" customHeight="1">
      <c r="A34" s="6" t="s">
        <v>198</v>
      </c>
      <c r="B34" s="95"/>
    </row>
    <row r="35" spans="1:2" ht="17.25" customHeight="1">
      <c r="A35" s="6" t="s">
        <v>25</v>
      </c>
      <c r="B35" s="95"/>
    </row>
    <row r="36" spans="1:2" ht="17.25" customHeight="1">
      <c r="A36" s="6" t="s">
        <v>26</v>
      </c>
      <c r="B36" s="95"/>
    </row>
    <row r="37" spans="1:2" ht="17.25" customHeight="1">
      <c r="A37" s="125" t="s">
        <v>176</v>
      </c>
      <c r="B37" s="95"/>
    </row>
    <row r="38" spans="1:2" ht="17.25" customHeight="1">
      <c r="A38" s="125" t="s">
        <v>199</v>
      </c>
      <c r="B38" s="95"/>
    </row>
    <row r="39" spans="1:2" ht="17.25" customHeight="1">
      <c r="A39" s="6" t="s">
        <v>27</v>
      </c>
      <c r="B39" s="95"/>
    </row>
    <row r="40" spans="1:2" ht="17.25" customHeight="1">
      <c r="A40" s="7" t="s">
        <v>29</v>
      </c>
      <c r="B40" s="95"/>
    </row>
    <row r="41" spans="1:2" ht="17.25" customHeight="1">
      <c r="A41" s="9" t="s">
        <v>28</v>
      </c>
      <c r="B41" s="96"/>
    </row>
  </sheetData>
  <sheetProtection/>
  <mergeCells count="1">
    <mergeCell ref="A2:B2"/>
  </mergeCells>
  <printOptions horizontalCentered="1"/>
  <pageMargins left="0.38" right="0.7086614173228347" top="0.7480314960629921" bottom="0.7480314960629921" header="0.31496062992125984" footer="0.31496062992125984"/>
  <pageSetup fitToHeight="0" fitToWidth="0"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16"/>
  </sheetPr>
  <dimension ref="A1:B38"/>
  <sheetViews>
    <sheetView showZeros="0" zoomScaleSheetLayoutView="100" zoomScalePageLayoutView="0" workbookViewId="0" topLeftCell="A1">
      <pane xSplit="1" ySplit="4" topLeftCell="B5" activePane="bottomRight" state="frozen"/>
      <selection pane="topLeft" activeCell="A1" sqref="A1"/>
      <selection pane="topRight" activeCell="B1" sqref="B1"/>
      <selection pane="bottomLeft" activeCell="A4" sqref="A4"/>
      <selection pane="bottomRight" activeCell="C24" sqref="C24"/>
    </sheetView>
  </sheetViews>
  <sheetFormatPr defaultColWidth="9.00390625" defaultRowHeight="13.5" customHeight="1"/>
  <cols>
    <col min="1" max="1" width="48.25390625" style="31" customWidth="1"/>
    <col min="2" max="2" width="21.50390625" style="31" customWidth="1"/>
    <col min="3" max="16384" width="9.00390625" style="31" customWidth="1"/>
  </cols>
  <sheetData>
    <row r="1" ht="17.25" customHeight="1">
      <c r="A1" s="31" t="s">
        <v>325</v>
      </c>
    </row>
    <row r="2" spans="1:2" ht="28.5" customHeight="1">
      <c r="A2" s="184" t="s">
        <v>317</v>
      </c>
      <c r="B2" s="184"/>
    </row>
    <row r="3" ht="24.75" customHeight="1">
      <c r="B3" s="32" t="s">
        <v>0</v>
      </c>
    </row>
    <row r="4" spans="1:2" s="34" customFormat="1" ht="22.5" customHeight="1">
      <c r="A4" s="33" t="s">
        <v>72</v>
      </c>
      <c r="B4" s="4" t="s">
        <v>177</v>
      </c>
    </row>
    <row r="5" spans="1:2" ht="17.25" customHeight="1">
      <c r="A5" s="47" t="s">
        <v>142</v>
      </c>
      <c r="B5" s="42"/>
    </row>
    <row r="6" spans="1:2" ht="17.25" customHeight="1">
      <c r="A6" s="35" t="s">
        <v>74</v>
      </c>
      <c r="B6" s="42"/>
    </row>
    <row r="7" spans="1:2" ht="17.25" customHeight="1">
      <c r="A7" s="27" t="s">
        <v>143</v>
      </c>
      <c r="B7" s="42"/>
    </row>
    <row r="8" spans="1:2" ht="17.25" customHeight="1">
      <c r="A8" s="27" t="s">
        <v>144</v>
      </c>
      <c r="B8" s="42"/>
    </row>
    <row r="9" spans="1:2" ht="17.25" customHeight="1">
      <c r="A9" s="27" t="s">
        <v>145</v>
      </c>
      <c r="B9" s="42"/>
    </row>
    <row r="10" spans="1:2" ht="17.25" customHeight="1">
      <c r="A10" s="85" t="s">
        <v>52</v>
      </c>
      <c r="B10" s="42"/>
    </row>
    <row r="11" spans="1:2" ht="17.25" customHeight="1">
      <c r="A11" s="47" t="s">
        <v>146</v>
      </c>
      <c r="B11" s="42"/>
    </row>
    <row r="12" spans="1:2" ht="17.25" customHeight="1">
      <c r="A12" s="27" t="s">
        <v>75</v>
      </c>
      <c r="B12" s="42"/>
    </row>
    <row r="13" spans="1:2" ht="17.25" customHeight="1">
      <c r="A13" s="27" t="s">
        <v>143</v>
      </c>
      <c r="B13" s="42"/>
    </row>
    <row r="14" spans="1:2" ht="17.25" customHeight="1">
      <c r="A14" s="27" t="s">
        <v>144</v>
      </c>
      <c r="B14" s="42"/>
    </row>
    <row r="15" spans="1:2" ht="17.25" customHeight="1">
      <c r="A15" s="27" t="s">
        <v>145</v>
      </c>
      <c r="B15" s="42"/>
    </row>
    <row r="16" spans="1:2" ht="17.25" customHeight="1">
      <c r="A16" s="85" t="s">
        <v>52</v>
      </c>
      <c r="B16" s="42"/>
    </row>
    <row r="17" spans="1:2" ht="17.25" customHeight="1">
      <c r="A17" s="107"/>
      <c r="B17" s="42"/>
    </row>
    <row r="18" spans="1:2" ht="17.25" customHeight="1">
      <c r="A18" s="107"/>
      <c r="B18" s="42"/>
    </row>
    <row r="19" spans="1:2" ht="17.25" customHeight="1">
      <c r="A19" s="86"/>
      <c r="B19" s="42"/>
    </row>
    <row r="20" spans="1:2" ht="17.25" customHeight="1">
      <c r="A20" s="35"/>
      <c r="B20" s="42"/>
    </row>
    <row r="21" spans="1:2" ht="17.25" customHeight="1">
      <c r="A21" s="35"/>
      <c r="B21" s="42"/>
    </row>
    <row r="22" spans="1:2" ht="17.25" customHeight="1">
      <c r="A22" s="35"/>
      <c r="B22" s="42"/>
    </row>
    <row r="23" spans="1:2" ht="17.25" customHeight="1">
      <c r="A23" s="107"/>
      <c r="B23" s="42"/>
    </row>
    <row r="24" spans="1:2" ht="17.25" customHeight="1">
      <c r="A24" s="35"/>
      <c r="B24" s="42"/>
    </row>
    <row r="25" spans="1:2" ht="17.25" customHeight="1">
      <c r="A25" s="27"/>
      <c r="B25" s="42"/>
    </row>
    <row r="26" spans="1:2" ht="17.25" customHeight="1">
      <c r="A26" s="35"/>
      <c r="B26" s="42"/>
    </row>
    <row r="27" spans="1:2" ht="17.25" customHeight="1">
      <c r="A27" s="35"/>
      <c r="B27" s="42"/>
    </row>
    <row r="28" spans="1:2" ht="17.25" customHeight="1">
      <c r="A28" s="28"/>
      <c r="B28" s="42"/>
    </row>
    <row r="29" spans="1:2" ht="17.25" customHeight="1">
      <c r="A29" s="28"/>
      <c r="B29" s="42"/>
    </row>
    <row r="30" spans="1:2" ht="17.25" customHeight="1">
      <c r="A30" s="107"/>
      <c r="B30" s="42"/>
    </row>
    <row r="31" spans="1:2" ht="17.25" customHeight="1">
      <c r="A31" s="28"/>
      <c r="B31" s="42"/>
    </row>
    <row r="32" spans="1:2" ht="17.25" customHeight="1">
      <c r="A32" s="38" t="s">
        <v>76</v>
      </c>
      <c r="B32" s="106"/>
    </row>
    <row r="33" spans="1:2" ht="17.25" customHeight="1">
      <c r="A33" s="111" t="s">
        <v>77</v>
      </c>
      <c r="B33" s="101"/>
    </row>
    <row r="34" spans="1:2" ht="17.25" customHeight="1">
      <c r="A34" s="87" t="s">
        <v>29</v>
      </c>
      <c r="B34" s="42"/>
    </row>
    <row r="35" spans="1:2" ht="17.25" customHeight="1">
      <c r="A35" s="36"/>
      <c r="B35" s="42"/>
    </row>
    <row r="36" spans="1:2" ht="17.25" customHeight="1">
      <c r="A36" s="36"/>
      <c r="B36" s="42"/>
    </row>
    <row r="37" spans="1:2" ht="17.25" customHeight="1">
      <c r="A37" s="36"/>
      <c r="B37" s="42"/>
    </row>
    <row r="38" spans="1:2" ht="17.25" customHeight="1">
      <c r="A38" s="39" t="s">
        <v>78</v>
      </c>
      <c r="B38" s="102"/>
    </row>
  </sheetData>
  <sheetProtection/>
  <mergeCells count="1">
    <mergeCell ref="A2:B2"/>
  </mergeCells>
  <printOptions horizontalCentered="1"/>
  <pageMargins left="0.49" right="0.37" top="0.7480314960629921" bottom="0.7480314960629921" header="0.31496062992125984" footer="0.31496062992125984"/>
  <pageSetup fitToHeight="0" fitToWidth="0" horizontalDpi="600" verticalDpi="600" orientation="portrait" paperSize="9" scale="95" r:id="rId1"/>
</worksheet>
</file>

<file path=xl/worksheets/sheet11.xml><?xml version="1.0" encoding="utf-8"?>
<worksheet xmlns="http://schemas.openxmlformats.org/spreadsheetml/2006/main" xmlns:r="http://schemas.openxmlformats.org/officeDocument/2006/relationships">
  <sheetPr>
    <tabColor indexed="16"/>
  </sheetPr>
  <dimension ref="A1:B38"/>
  <sheetViews>
    <sheetView showZeros="0" zoomScaleSheetLayoutView="100" zoomScalePageLayoutView="0" workbookViewId="0" topLeftCell="A1">
      <pane xSplit="1" ySplit="4" topLeftCell="B5" activePane="bottomRight" state="frozen"/>
      <selection pane="topLeft" activeCell="A1" sqref="A1"/>
      <selection pane="topRight" activeCell="B1" sqref="B1"/>
      <selection pane="bottomLeft" activeCell="A4" sqref="A4"/>
      <selection pane="bottomRight" activeCell="D7" sqref="D7"/>
    </sheetView>
  </sheetViews>
  <sheetFormatPr defaultColWidth="9.00390625" defaultRowHeight="13.5" customHeight="1"/>
  <cols>
    <col min="1" max="1" width="45.125" style="31" customWidth="1"/>
    <col min="2" max="2" width="24.625" style="31" customWidth="1"/>
    <col min="3" max="16384" width="9.00390625" style="31" customWidth="1"/>
  </cols>
  <sheetData>
    <row r="1" ht="15.75" customHeight="1">
      <c r="A1" s="31" t="s">
        <v>173</v>
      </c>
    </row>
    <row r="2" spans="1:2" ht="28.5" customHeight="1">
      <c r="A2" s="184" t="s">
        <v>318</v>
      </c>
      <c r="B2" s="184"/>
    </row>
    <row r="3" ht="23.25" customHeight="1">
      <c r="B3" s="32" t="s">
        <v>79</v>
      </c>
    </row>
    <row r="4" spans="1:2" s="34" customFormat="1" ht="22.5" customHeight="1">
      <c r="A4" s="33" t="s">
        <v>80</v>
      </c>
      <c r="B4" s="4" t="s">
        <v>177</v>
      </c>
    </row>
    <row r="5" spans="1:2" ht="17.25" customHeight="1">
      <c r="A5" s="47" t="s">
        <v>142</v>
      </c>
      <c r="B5" s="42"/>
    </row>
    <row r="6" spans="1:2" ht="17.25" customHeight="1">
      <c r="A6" s="35" t="s">
        <v>149</v>
      </c>
      <c r="B6" s="42"/>
    </row>
    <row r="7" spans="1:2" ht="17.25" customHeight="1">
      <c r="A7" s="27" t="s">
        <v>84</v>
      </c>
      <c r="B7" s="42"/>
    </row>
    <row r="8" spans="1:2" ht="17.25" customHeight="1">
      <c r="A8" s="27" t="s">
        <v>85</v>
      </c>
      <c r="B8" s="42"/>
    </row>
    <row r="9" spans="1:2" ht="17.25" customHeight="1">
      <c r="A9" s="27" t="s">
        <v>147</v>
      </c>
      <c r="B9" s="42"/>
    </row>
    <row r="10" spans="1:2" ht="17.25" customHeight="1">
      <c r="A10" s="27" t="s">
        <v>148</v>
      </c>
      <c r="B10" s="42"/>
    </row>
    <row r="11" spans="1:2" ht="17.25" customHeight="1">
      <c r="A11" s="27" t="s">
        <v>52</v>
      </c>
      <c r="B11" s="42"/>
    </row>
    <row r="12" spans="1:2" ht="17.25" customHeight="1">
      <c r="A12" s="47" t="s">
        <v>146</v>
      </c>
      <c r="B12" s="42"/>
    </row>
    <row r="13" spans="1:2" ht="17.25" customHeight="1">
      <c r="A13" s="35" t="s">
        <v>52</v>
      </c>
      <c r="B13" s="42"/>
    </row>
    <row r="14" spans="1:2" ht="17.25" customHeight="1">
      <c r="A14" s="35"/>
      <c r="B14" s="42"/>
    </row>
    <row r="15" spans="1:2" ht="17.25" customHeight="1">
      <c r="A15" s="35"/>
      <c r="B15" s="42"/>
    </row>
    <row r="16" spans="1:2" ht="17.25" customHeight="1">
      <c r="A16" s="27"/>
      <c r="B16" s="42"/>
    </row>
    <row r="17" spans="1:2" ht="17.25" customHeight="1">
      <c r="A17" s="27"/>
      <c r="B17" s="42"/>
    </row>
    <row r="18" spans="1:2" ht="17.25" customHeight="1">
      <c r="A18" s="36"/>
      <c r="B18" s="42"/>
    </row>
    <row r="19" spans="1:2" ht="17.25" customHeight="1">
      <c r="A19" s="36"/>
      <c r="B19" s="42"/>
    </row>
    <row r="20" spans="1:2" ht="17.25" customHeight="1">
      <c r="A20" s="36"/>
      <c r="B20" s="42"/>
    </row>
    <row r="21" spans="1:2" ht="17.25" customHeight="1">
      <c r="A21" s="36"/>
      <c r="B21" s="42"/>
    </row>
    <row r="22" spans="1:2" ht="17.25" customHeight="1">
      <c r="A22" s="86"/>
      <c r="B22" s="42"/>
    </row>
    <row r="23" spans="1:2" ht="17.25" customHeight="1">
      <c r="A23" s="36"/>
      <c r="B23" s="42"/>
    </row>
    <row r="24" spans="1:2" ht="17.25" customHeight="1">
      <c r="A24" s="35"/>
      <c r="B24" s="42"/>
    </row>
    <row r="25" spans="1:2" ht="17.25" customHeight="1">
      <c r="A25" s="27"/>
      <c r="B25" s="42"/>
    </row>
    <row r="26" spans="1:2" ht="17.25" customHeight="1">
      <c r="A26" s="35"/>
      <c r="B26" s="42"/>
    </row>
    <row r="27" spans="1:2" ht="17.25" customHeight="1">
      <c r="A27" s="35"/>
      <c r="B27" s="42"/>
    </row>
    <row r="28" spans="1:2" ht="17.25" customHeight="1">
      <c r="A28" s="28"/>
      <c r="B28" s="42"/>
    </row>
    <row r="29" spans="1:2" ht="17.25" customHeight="1">
      <c r="A29" s="28"/>
      <c r="B29" s="42"/>
    </row>
    <row r="30" spans="1:2" ht="17.25" customHeight="1">
      <c r="A30" s="36"/>
      <c r="B30" s="42"/>
    </row>
    <row r="31" spans="1:2" ht="17.25" customHeight="1">
      <c r="A31" s="28"/>
      <c r="B31" s="42"/>
    </row>
    <row r="32" spans="1:2" ht="17.25" customHeight="1">
      <c r="A32" s="38" t="s">
        <v>73</v>
      </c>
      <c r="B32" s="106"/>
    </row>
    <row r="33" spans="1:2" ht="17.25" customHeight="1">
      <c r="A33" s="111" t="s">
        <v>83</v>
      </c>
      <c r="B33" s="101"/>
    </row>
    <row r="34" spans="1:2" ht="17.25" customHeight="1">
      <c r="A34" s="87" t="s">
        <v>52</v>
      </c>
      <c r="B34" s="42"/>
    </row>
    <row r="35" spans="1:2" ht="17.25" customHeight="1">
      <c r="A35" s="36"/>
      <c r="B35" s="42"/>
    </row>
    <row r="36" spans="1:2" ht="17.25" customHeight="1">
      <c r="A36" s="36"/>
      <c r="B36" s="42"/>
    </row>
    <row r="37" spans="1:2" ht="17.25" customHeight="1">
      <c r="A37" s="36"/>
      <c r="B37" s="42"/>
    </row>
    <row r="38" spans="1:2" ht="17.25" customHeight="1">
      <c r="A38" s="39" t="s">
        <v>64</v>
      </c>
      <c r="B38" s="102"/>
    </row>
  </sheetData>
  <sheetProtection/>
  <mergeCells count="1">
    <mergeCell ref="A2:B2"/>
  </mergeCells>
  <printOptions horizontalCentered="1"/>
  <pageMargins left="0.49" right="0.37" top="0.7480314960629921" bottom="0.7480314960629921" header="0.31496062992125984" footer="0.31496062992125984"/>
  <pageSetup fitToHeight="0" fitToWidth="0" horizontalDpi="600" verticalDpi="600" orientation="portrait" paperSize="9" scale="95" r:id="rId1"/>
</worksheet>
</file>

<file path=xl/worksheets/sheet12.xml><?xml version="1.0" encoding="utf-8"?>
<worksheet xmlns="http://schemas.openxmlformats.org/spreadsheetml/2006/main" xmlns:r="http://schemas.openxmlformats.org/officeDocument/2006/relationships">
  <dimension ref="A1:IS26"/>
  <sheetViews>
    <sheetView zoomScalePageLayoutView="0" workbookViewId="0" topLeftCell="A10">
      <selection activeCell="E21" sqref="E21"/>
    </sheetView>
  </sheetViews>
  <sheetFormatPr defaultColWidth="5.125" defaultRowHeight="13.5"/>
  <cols>
    <col min="1" max="1" width="33.75390625" style="48" customWidth="1"/>
    <col min="2" max="2" width="26.875" style="48" customWidth="1"/>
    <col min="3" max="3" width="34.75390625" style="48" customWidth="1"/>
    <col min="4" max="4" width="15.75390625" style="48" customWidth="1"/>
    <col min="5" max="5" width="16.50390625" style="48" customWidth="1"/>
    <col min="6" max="6" width="14.625" style="48" customWidth="1"/>
    <col min="7" max="161" width="5.00390625" style="48" customWidth="1"/>
    <col min="162" max="16384" width="5.125" style="48" customWidth="1"/>
  </cols>
  <sheetData>
    <row r="1" ht="17.25" customHeight="1">
      <c r="A1" s="90" t="s">
        <v>287</v>
      </c>
    </row>
    <row r="2" spans="1:253" s="50" customFormat="1" ht="26.25" customHeight="1">
      <c r="A2" s="186" t="s">
        <v>234</v>
      </c>
      <c r="B2" s="186"/>
      <c r="C2" s="186"/>
      <c r="D2" s="186"/>
      <c r="E2" s="186"/>
      <c r="F2" s="186"/>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row>
    <row r="3" spans="1:253" s="50" customFormat="1" ht="18.75" customHeight="1">
      <c r="A3" s="51" t="s">
        <v>104</v>
      </c>
      <c r="B3" s="51"/>
      <c r="C3" s="49"/>
      <c r="D3" s="49"/>
      <c r="F3" s="52" t="s">
        <v>97</v>
      </c>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row>
    <row r="4" spans="1:253" s="50" customFormat="1" ht="18" customHeight="1">
      <c r="A4" s="185" t="s">
        <v>251</v>
      </c>
      <c r="B4" s="185"/>
      <c r="C4" s="185" t="s">
        <v>247</v>
      </c>
      <c r="D4" s="185"/>
      <c r="E4" s="185"/>
      <c r="F4" s="185"/>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row>
    <row r="5" spans="1:253" s="50" customFormat="1" ht="33" customHeight="1">
      <c r="A5" s="53" t="s">
        <v>105</v>
      </c>
      <c r="B5" s="53" t="s">
        <v>106</v>
      </c>
      <c r="C5" s="53" t="s">
        <v>105</v>
      </c>
      <c r="D5" s="53" t="s">
        <v>70</v>
      </c>
      <c r="E5" s="131" t="s">
        <v>249</v>
      </c>
      <c r="F5" s="131" t="s">
        <v>250</v>
      </c>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c r="GF5" s="49"/>
      <c r="GG5" s="49"/>
      <c r="GH5" s="49"/>
      <c r="GI5" s="49"/>
      <c r="GJ5" s="49"/>
      <c r="GK5" s="49"/>
      <c r="GL5" s="49"/>
      <c r="GM5" s="49"/>
      <c r="GN5" s="49"/>
      <c r="GO5" s="49"/>
      <c r="GP5" s="49"/>
      <c r="GQ5" s="49"/>
      <c r="GR5" s="49"/>
      <c r="GS5" s="49"/>
      <c r="GT5" s="49"/>
      <c r="GU5" s="49"/>
      <c r="GV5" s="49"/>
      <c r="GW5" s="49"/>
      <c r="GX5" s="49"/>
      <c r="GY5" s="49"/>
      <c r="GZ5" s="49"/>
      <c r="HA5" s="49"/>
      <c r="HB5" s="49"/>
      <c r="HC5" s="49"/>
      <c r="HD5" s="49"/>
      <c r="HE5" s="49"/>
      <c r="HF5" s="49"/>
      <c r="HG5" s="49"/>
      <c r="HH5" s="49"/>
      <c r="HI5" s="49"/>
      <c r="HJ5" s="49"/>
      <c r="HK5" s="49"/>
      <c r="HL5" s="49"/>
      <c r="HM5" s="49"/>
      <c r="HN5" s="49"/>
      <c r="HO5" s="49"/>
      <c r="HP5" s="49"/>
      <c r="HQ5" s="49"/>
      <c r="HR5" s="49"/>
      <c r="HS5" s="49"/>
      <c r="HT5" s="49"/>
      <c r="HU5" s="49"/>
      <c r="HV5" s="49"/>
      <c r="HW5" s="49"/>
      <c r="HX5" s="49"/>
      <c r="HY5" s="49"/>
      <c r="HZ5" s="49"/>
      <c r="IA5" s="49"/>
      <c r="IB5" s="49"/>
      <c r="IC5" s="49"/>
      <c r="ID5" s="49"/>
      <c r="IE5" s="49"/>
      <c r="IF5" s="49"/>
      <c r="IG5" s="49"/>
      <c r="IH5" s="49"/>
      <c r="II5" s="49"/>
      <c r="IJ5" s="49"/>
      <c r="IK5" s="49"/>
      <c r="IL5" s="49"/>
      <c r="IM5" s="49"/>
      <c r="IN5" s="49"/>
      <c r="IO5" s="49"/>
      <c r="IP5" s="49"/>
      <c r="IQ5" s="49"/>
      <c r="IR5" s="49"/>
      <c r="IS5" s="49"/>
    </row>
    <row r="6" spans="1:253" s="50" customFormat="1" ht="19.5" customHeight="1">
      <c r="A6" s="55" t="s">
        <v>236</v>
      </c>
      <c r="B6" s="141">
        <v>475</v>
      </c>
      <c r="C6" s="57" t="s">
        <v>239</v>
      </c>
      <c r="D6" s="150">
        <f>D7+D13+D14+D15</f>
        <v>1071.8700000000001</v>
      </c>
      <c r="E6" s="143">
        <f>D6</f>
        <v>1071.8700000000001</v>
      </c>
      <c r="F6" s="132"/>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c r="FM6" s="49"/>
      <c r="FN6" s="49"/>
      <c r="FO6" s="49"/>
      <c r="FP6" s="49"/>
      <c r="FQ6" s="49"/>
      <c r="FR6" s="49"/>
      <c r="FS6" s="49"/>
      <c r="FT6" s="49"/>
      <c r="FU6" s="49"/>
      <c r="FV6" s="49"/>
      <c r="FW6" s="49"/>
      <c r="FX6" s="49"/>
      <c r="FY6" s="49"/>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49"/>
      <c r="GZ6" s="49"/>
      <c r="HA6" s="49"/>
      <c r="HB6" s="49"/>
      <c r="HC6" s="49"/>
      <c r="HD6" s="49"/>
      <c r="HE6" s="49"/>
      <c r="HF6" s="49"/>
      <c r="HG6" s="49"/>
      <c r="HH6" s="49"/>
      <c r="HI6" s="49"/>
      <c r="HJ6" s="49"/>
      <c r="HK6" s="49"/>
      <c r="HL6" s="49"/>
      <c r="HM6" s="49"/>
      <c r="HN6" s="49"/>
      <c r="HO6" s="49"/>
      <c r="HP6" s="49"/>
      <c r="HQ6" s="49"/>
      <c r="HR6" s="49"/>
      <c r="HS6" s="49"/>
      <c r="HT6" s="49"/>
      <c r="HU6" s="49"/>
      <c r="HV6" s="49"/>
      <c r="HW6" s="49"/>
      <c r="HX6" s="49"/>
      <c r="HY6" s="49"/>
      <c r="HZ6" s="49"/>
      <c r="IA6" s="49"/>
      <c r="IB6" s="49"/>
      <c r="IC6" s="49"/>
      <c r="ID6" s="49"/>
      <c r="IE6" s="49"/>
      <c r="IF6" s="49"/>
      <c r="IG6" s="49"/>
      <c r="IH6" s="49"/>
      <c r="II6" s="49"/>
      <c r="IJ6" s="49"/>
      <c r="IK6" s="49"/>
      <c r="IL6" s="49"/>
      <c r="IM6" s="49"/>
      <c r="IN6" s="49"/>
      <c r="IO6" s="49"/>
      <c r="IP6" s="49"/>
      <c r="IQ6" s="49"/>
      <c r="IR6" s="49"/>
      <c r="IS6" s="49"/>
    </row>
    <row r="7" spans="1:253" s="50" customFormat="1" ht="19.5" customHeight="1">
      <c r="A7" s="55" t="s">
        <v>252</v>
      </c>
      <c r="B7" s="141"/>
      <c r="C7" s="55" t="s">
        <v>240</v>
      </c>
      <c r="D7" s="145">
        <f>E7</f>
        <v>946.1</v>
      </c>
      <c r="E7" s="143">
        <v>946.1</v>
      </c>
      <c r="F7" s="132"/>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c r="HH7" s="49"/>
      <c r="HI7" s="49"/>
      <c r="HJ7" s="49"/>
      <c r="HK7" s="49"/>
      <c r="HL7" s="49"/>
      <c r="HM7" s="49"/>
      <c r="HN7" s="49"/>
      <c r="HO7" s="49"/>
      <c r="HP7" s="49"/>
      <c r="HQ7" s="49"/>
      <c r="HR7" s="49"/>
      <c r="HS7" s="49"/>
      <c r="HT7" s="49"/>
      <c r="HU7" s="49"/>
      <c r="HV7" s="49"/>
      <c r="HW7" s="49"/>
      <c r="HX7" s="49"/>
      <c r="HY7" s="49"/>
      <c r="HZ7" s="49"/>
      <c r="IA7" s="49"/>
      <c r="IB7" s="49"/>
      <c r="IC7" s="49"/>
      <c r="ID7" s="49"/>
      <c r="IE7" s="49"/>
      <c r="IF7" s="49"/>
      <c r="IG7" s="49"/>
      <c r="IH7" s="49"/>
      <c r="II7" s="49"/>
      <c r="IJ7" s="49"/>
      <c r="IK7" s="49"/>
      <c r="IL7" s="49"/>
      <c r="IM7" s="49"/>
      <c r="IN7" s="49"/>
      <c r="IO7" s="49"/>
      <c r="IP7" s="49"/>
      <c r="IQ7" s="49"/>
      <c r="IR7" s="49"/>
      <c r="IS7" s="49"/>
    </row>
    <row r="8" spans="1:253" s="50" customFormat="1" ht="19.5" customHeight="1">
      <c r="A8" s="130"/>
      <c r="B8" s="141"/>
      <c r="C8" s="55" t="s">
        <v>241</v>
      </c>
      <c r="D8" s="145"/>
      <c r="E8" s="143"/>
      <c r="F8" s="132"/>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c r="GM8" s="49"/>
      <c r="GN8" s="49"/>
      <c r="GO8" s="49"/>
      <c r="GP8" s="49"/>
      <c r="GQ8" s="49"/>
      <c r="GR8" s="49"/>
      <c r="GS8" s="49"/>
      <c r="GT8" s="49"/>
      <c r="GU8" s="49"/>
      <c r="GV8" s="49"/>
      <c r="GW8" s="49"/>
      <c r="GX8" s="49"/>
      <c r="GY8" s="49"/>
      <c r="GZ8" s="49"/>
      <c r="HA8" s="49"/>
      <c r="HB8" s="49"/>
      <c r="HC8" s="49"/>
      <c r="HD8" s="49"/>
      <c r="HE8" s="49"/>
      <c r="HF8" s="49"/>
      <c r="HG8" s="49"/>
      <c r="HH8" s="49"/>
      <c r="HI8" s="49"/>
      <c r="HJ8" s="49"/>
      <c r="HK8" s="49"/>
      <c r="HL8" s="49"/>
      <c r="HM8" s="49"/>
      <c r="HN8" s="49"/>
      <c r="HO8" s="49"/>
      <c r="HP8" s="49"/>
      <c r="HQ8" s="49"/>
      <c r="HR8" s="49"/>
      <c r="HS8" s="49"/>
      <c r="HT8" s="49"/>
      <c r="HU8" s="49"/>
      <c r="HV8" s="49"/>
      <c r="HW8" s="49"/>
      <c r="HX8" s="49"/>
      <c r="HY8" s="49"/>
      <c r="HZ8" s="49"/>
      <c r="IA8" s="49"/>
      <c r="IB8" s="49"/>
      <c r="IC8" s="49"/>
      <c r="ID8" s="49"/>
      <c r="IE8" s="49"/>
      <c r="IF8" s="49"/>
      <c r="IG8" s="49"/>
      <c r="IH8" s="49"/>
      <c r="II8" s="49"/>
      <c r="IJ8" s="49"/>
      <c r="IK8" s="49"/>
      <c r="IL8" s="49"/>
      <c r="IM8" s="49"/>
      <c r="IN8" s="49"/>
      <c r="IO8" s="49"/>
      <c r="IP8" s="49"/>
      <c r="IQ8" s="49"/>
      <c r="IR8" s="49"/>
      <c r="IS8" s="49"/>
    </row>
    <row r="9" spans="1:253" s="50" customFormat="1" ht="19.5" customHeight="1">
      <c r="A9" s="58" t="s">
        <v>235</v>
      </c>
      <c r="B9" s="141"/>
      <c r="C9" s="55" t="s">
        <v>242</v>
      </c>
      <c r="D9" s="145"/>
      <c r="E9" s="143"/>
      <c r="F9" s="132"/>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c r="FL9" s="49"/>
      <c r="FM9" s="49"/>
      <c r="FN9" s="49"/>
      <c r="FO9" s="49"/>
      <c r="FP9" s="49"/>
      <c r="FQ9" s="49"/>
      <c r="FR9" s="49"/>
      <c r="FS9" s="49"/>
      <c r="FT9" s="49"/>
      <c r="FU9" s="49"/>
      <c r="FV9" s="49"/>
      <c r="FW9" s="49"/>
      <c r="FX9" s="49"/>
      <c r="FY9" s="49"/>
      <c r="FZ9" s="49"/>
      <c r="GA9" s="49"/>
      <c r="GB9" s="49"/>
      <c r="GC9" s="49"/>
      <c r="GD9" s="49"/>
      <c r="GE9" s="49"/>
      <c r="GF9" s="49"/>
      <c r="GG9" s="49"/>
      <c r="GH9" s="49"/>
      <c r="GI9" s="49"/>
      <c r="GJ9" s="49"/>
      <c r="GK9" s="49"/>
      <c r="GL9" s="49"/>
      <c r="GM9" s="49"/>
      <c r="GN9" s="49"/>
      <c r="GO9" s="49"/>
      <c r="GP9" s="49"/>
      <c r="GQ9" s="49"/>
      <c r="GR9" s="49"/>
      <c r="GS9" s="49"/>
      <c r="GT9" s="49"/>
      <c r="GU9" s="49"/>
      <c r="GV9" s="49"/>
      <c r="GW9" s="49"/>
      <c r="GX9" s="49"/>
      <c r="GY9" s="49"/>
      <c r="GZ9" s="49"/>
      <c r="HA9" s="49"/>
      <c r="HB9" s="49"/>
      <c r="HC9" s="49"/>
      <c r="HD9" s="49"/>
      <c r="HE9" s="49"/>
      <c r="HF9" s="49"/>
      <c r="HG9" s="49"/>
      <c r="HH9" s="49"/>
      <c r="HI9" s="49"/>
      <c r="HJ9" s="49"/>
      <c r="HK9" s="49"/>
      <c r="HL9" s="49"/>
      <c r="HM9" s="49"/>
      <c r="HN9" s="49"/>
      <c r="HO9" s="49"/>
      <c r="HP9" s="49"/>
      <c r="HQ9" s="49"/>
      <c r="HR9" s="49"/>
      <c r="HS9" s="49"/>
      <c r="HT9" s="49"/>
      <c r="HU9" s="49"/>
      <c r="HV9" s="49"/>
      <c r="HW9" s="49"/>
      <c r="HX9" s="49"/>
      <c r="HY9" s="49"/>
      <c r="HZ9" s="49"/>
      <c r="IA9" s="49"/>
      <c r="IB9" s="49"/>
      <c r="IC9" s="49"/>
      <c r="ID9" s="49"/>
      <c r="IE9" s="49"/>
      <c r="IF9" s="49"/>
      <c r="IG9" s="49"/>
      <c r="IH9" s="49"/>
      <c r="II9" s="49"/>
      <c r="IJ9" s="49"/>
      <c r="IK9" s="49"/>
      <c r="IL9" s="49"/>
      <c r="IM9" s="49"/>
      <c r="IN9" s="49"/>
      <c r="IO9" s="49"/>
      <c r="IP9" s="49"/>
      <c r="IQ9" s="49"/>
      <c r="IR9" s="49"/>
      <c r="IS9" s="49"/>
    </row>
    <row r="10" spans="1:253" s="50" customFormat="1" ht="19.5" customHeight="1">
      <c r="A10" s="55" t="s">
        <v>237</v>
      </c>
      <c r="B10" s="141">
        <v>596.87</v>
      </c>
      <c r="C10" s="55" t="s">
        <v>243</v>
      </c>
      <c r="D10" s="145"/>
      <c r="E10" s="143"/>
      <c r="F10" s="132"/>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49"/>
      <c r="FE10" s="49"/>
      <c r="FF10" s="49"/>
      <c r="FG10" s="49"/>
      <c r="FH10" s="49"/>
      <c r="FI10" s="49"/>
      <c r="FJ10" s="49"/>
      <c r="FK10" s="49"/>
      <c r="FL10" s="49"/>
      <c r="FM10" s="49"/>
      <c r="FN10" s="49"/>
      <c r="FO10" s="49"/>
      <c r="FP10" s="49"/>
      <c r="FQ10" s="49"/>
      <c r="FR10" s="49"/>
      <c r="FS10" s="49"/>
      <c r="FT10" s="49"/>
      <c r="FU10" s="49"/>
      <c r="FV10" s="49"/>
      <c r="FW10" s="49"/>
      <c r="FX10" s="49"/>
      <c r="FY10" s="49"/>
      <c r="FZ10" s="49"/>
      <c r="GA10" s="49"/>
      <c r="GB10" s="49"/>
      <c r="GC10" s="49"/>
      <c r="GD10" s="49"/>
      <c r="GE10" s="49"/>
      <c r="GF10" s="49"/>
      <c r="GG10" s="49"/>
      <c r="GH10" s="49"/>
      <c r="GI10" s="49"/>
      <c r="GJ10" s="49"/>
      <c r="GK10" s="49"/>
      <c r="GL10" s="49"/>
      <c r="GM10" s="49"/>
      <c r="GN10" s="49"/>
      <c r="GO10" s="49"/>
      <c r="GP10" s="49"/>
      <c r="GQ10" s="49"/>
      <c r="GR10" s="49"/>
      <c r="GS10" s="49"/>
      <c r="GT10" s="49"/>
      <c r="GU10" s="49"/>
      <c r="GV10" s="49"/>
      <c r="GW10" s="49"/>
      <c r="GX10" s="49"/>
      <c r="GY10" s="49"/>
      <c r="GZ10" s="49"/>
      <c r="HA10" s="49"/>
      <c r="HB10" s="49"/>
      <c r="HC10" s="49"/>
      <c r="HD10" s="49"/>
      <c r="HE10" s="49"/>
      <c r="HF10" s="49"/>
      <c r="HG10" s="49"/>
      <c r="HH10" s="49"/>
      <c r="HI10" s="49"/>
      <c r="HJ10" s="49"/>
      <c r="HK10" s="49"/>
      <c r="HL10" s="49"/>
      <c r="HM10" s="49"/>
      <c r="HN10" s="49"/>
      <c r="HO10" s="49"/>
      <c r="HP10" s="49"/>
      <c r="HQ10" s="49"/>
      <c r="HR10" s="49"/>
      <c r="HS10" s="49"/>
      <c r="HT10" s="49"/>
      <c r="HU10" s="49"/>
      <c r="HV10" s="49"/>
      <c r="HW10" s="49"/>
      <c r="HX10" s="49"/>
      <c r="HY10" s="49"/>
      <c r="HZ10" s="49"/>
      <c r="IA10" s="49"/>
      <c r="IB10" s="49"/>
      <c r="IC10" s="49"/>
      <c r="ID10" s="49"/>
      <c r="IE10" s="49"/>
      <c r="IF10" s="49"/>
      <c r="IG10" s="49"/>
      <c r="IH10" s="49"/>
      <c r="II10" s="49"/>
      <c r="IJ10" s="49"/>
      <c r="IK10" s="49"/>
      <c r="IL10" s="49"/>
      <c r="IM10" s="49"/>
      <c r="IN10" s="49"/>
      <c r="IO10" s="49"/>
      <c r="IP10" s="49"/>
      <c r="IQ10" s="49"/>
      <c r="IR10" s="49"/>
      <c r="IS10" s="49"/>
    </row>
    <row r="11" spans="1:253" s="50" customFormat="1" ht="19.5" customHeight="1">
      <c r="A11" s="55" t="s">
        <v>288</v>
      </c>
      <c r="B11" s="141">
        <v>596.87</v>
      </c>
      <c r="C11" s="55" t="s">
        <v>244</v>
      </c>
      <c r="D11" s="145"/>
      <c r="E11" s="143"/>
      <c r="F11" s="132"/>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49"/>
      <c r="FL11" s="49"/>
      <c r="FM11" s="49"/>
      <c r="FN11" s="49"/>
      <c r="FO11" s="49"/>
      <c r="FP11" s="49"/>
      <c r="FQ11" s="49"/>
      <c r="FR11" s="49"/>
      <c r="FS11" s="49"/>
      <c r="FT11" s="49"/>
      <c r="FU11" s="49"/>
      <c r="FV11" s="49"/>
      <c r="FW11" s="49"/>
      <c r="FX11" s="49"/>
      <c r="FY11" s="49"/>
      <c r="FZ11" s="49"/>
      <c r="GA11" s="49"/>
      <c r="GB11" s="49"/>
      <c r="GC11" s="49"/>
      <c r="GD11" s="49"/>
      <c r="GE11" s="49"/>
      <c r="GF11" s="49"/>
      <c r="GG11" s="49"/>
      <c r="GH11" s="49"/>
      <c r="GI11" s="49"/>
      <c r="GJ11" s="49"/>
      <c r="GK11" s="49"/>
      <c r="GL11" s="49"/>
      <c r="GM11" s="49"/>
      <c r="GN11" s="49"/>
      <c r="GO11" s="49"/>
      <c r="GP11" s="49"/>
      <c r="GQ11" s="49"/>
      <c r="GR11" s="49"/>
      <c r="GS11" s="49"/>
      <c r="GT11" s="49"/>
      <c r="GU11" s="49"/>
      <c r="GV11" s="49"/>
      <c r="GW11" s="49"/>
      <c r="GX11" s="49"/>
      <c r="GY11" s="49"/>
      <c r="GZ11" s="49"/>
      <c r="HA11" s="49"/>
      <c r="HB11" s="49"/>
      <c r="HC11" s="49"/>
      <c r="HD11" s="49"/>
      <c r="HE11" s="49"/>
      <c r="HF11" s="49"/>
      <c r="HG11" s="49"/>
      <c r="HH11" s="49"/>
      <c r="HI11" s="49"/>
      <c r="HJ11" s="49"/>
      <c r="HK11" s="49"/>
      <c r="HL11" s="49"/>
      <c r="HM11" s="49"/>
      <c r="HN11" s="49"/>
      <c r="HO11" s="49"/>
      <c r="HP11" s="49"/>
      <c r="HQ11" s="49"/>
      <c r="HR11" s="49"/>
      <c r="HS11" s="49"/>
      <c r="HT11" s="49"/>
      <c r="HU11" s="49"/>
      <c r="HV11" s="49"/>
      <c r="HW11" s="49"/>
      <c r="HX11" s="49"/>
      <c r="HY11" s="49"/>
      <c r="HZ11" s="49"/>
      <c r="IA11" s="49"/>
      <c r="IB11" s="49"/>
      <c r="IC11" s="49"/>
      <c r="ID11" s="49"/>
      <c r="IE11" s="49"/>
      <c r="IF11" s="49"/>
      <c r="IG11" s="49"/>
      <c r="IH11" s="49"/>
      <c r="II11" s="49"/>
      <c r="IJ11" s="49"/>
      <c r="IK11" s="49"/>
      <c r="IL11" s="49"/>
      <c r="IM11" s="49"/>
      <c r="IN11" s="49"/>
      <c r="IO11" s="49"/>
      <c r="IP11" s="49"/>
      <c r="IQ11" s="49"/>
      <c r="IR11" s="49"/>
      <c r="IS11" s="49"/>
    </row>
    <row r="12" spans="1:253" s="50" customFormat="1" ht="19.5" customHeight="1">
      <c r="A12" s="55" t="s">
        <v>289</v>
      </c>
      <c r="B12" s="141"/>
      <c r="C12" s="55" t="s">
        <v>245</v>
      </c>
      <c r="D12" s="145"/>
      <c r="E12" s="143"/>
      <c r="F12" s="132"/>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49"/>
      <c r="ED12" s="49"/>
      <c r="EE12" s="49"/>
      <c r="EF12" s="49"/>
      <c r="EG12" s="49"/>
      <c r="EH12" s="49"/>
      <c r="EI12" s="49"/>
      <c r="EJ12" s="49"/>
      <c r="EK12" s="49"/>
      <c r="EL12" s="49"/>
      <c r="EM12" s="49"/>
      <c r="EN12" s="49"/>
      <c r="EO12" s="49"/>
      <c r="EP12" s="49"/>
      <c r="EQ12" s="49"/>
      <c r="ER12" s="49"/>
      <c r="ES12" s="49"/>
      <c r="ET12" s="49"/>
      <c r="EU12" s="49"/>
      <c r="EV12" s="49"/>
      <c r="EW12" s="49"/>
      <c r="EX12" s="49"/>
      <c r="EY12" s="49"/>
      <c r="EZ12" s="49"/>
      <c r="FA12" s="49"/>
      <c r="FB12" s="49"/>
      <c r="FC12" s="49"/>
      <c r="FD12" s="49"/>
      <c r="FE12" s="49"/>
      <c r="FF12" s="49"/>
      <c r="FG12" s="49"/>
      <c r="FH12" s="49"/>
      <c r="FI12" s="49"/>
      <c r="FJ12" s="49"/>
      <c r="FK12" s="49"/>
      <c r="FL12" s="49"/>
      <c r="FM12" s="49"/>
      <c r="FN12" s="49"/>
      <c r="FO12" s="49"/>
      <c r="FP12" s="49"/>
      <c r="FQ12" s="49"/>
      <c r="FR12" s="49"/>
      <c r="FS12" s="49"/>
      <c r="FT12" s="49"/>
      <c r="FU12" s="49"/>
      <c r="FV12" s="49"/>
      <c r="FW12" s="49"/>
      <c r="FX12" s="49"/>
      <c r="FY12" s="49"/>
      <c r="FZ12" s="49"/>
      <c r="GA12" s="49"/>
      <c r="GB12" s="49"/>
      <c r="GC12" s="49"/>
      <c r="GD12" s="49"/>
      <c r="GE12" s="49"/>
      <c r="GF12" s="49"/>
      <c r="GG12" s="49"/>
      <c r="GH12" s="49"/>
      <c r="GI12" s="49"/>
      <c r="GJ12" s="49"/>
      <c r="GK12" s="49"/>
      <c r="GL12" s="49"/>
      <c r="GM12" s="49"/>
      <c r="GN12" s="49"/>
      <c r="GO12" s="49"/>
      <c r="GP12" s="49"/>
      <c r="GQ12" s="49"/>
      <c r="GR12" s="49"/>
      <c r="GS12" s="49"/>
      <c r="GT12" s="49"/>
      <c r="GU12" s="49"/>
      <c r="GV12" s="49"/>
      <c r="GW12" s="49"/>
      <c r="GX12" s="49"/>
      <c r="GY12" s="49"/>
      <c r="GZ12" s="49"/>
      <c r="HA12" s="49"/>
      <c r="HB12" s="49"/>
      <c r="HC12" s="49"/>
      <c r="HD12" s="49"/>
      <c r="HE12" s="49"/>
      <c r="HF12" s="49"/>
      <c r="HG12" s="49"/>
      <c r="HH12" s="49"/>
      <c r="HI12" s="49"/>
      <c r="HJ12" s="49"/>
      <c r="HK12" s="49"/>
      <c r="HL12" s="49"/>
      <c r="HM12" s="49"/>
      <c r="HN12" s="49"/>
      <c r="HO12" s="49"/>
      <c r="HP12" s="49"/>
      <c r="HQ12" s="49"/>
      <c r="HR12" s="49"/>
      <c r="HS12" s="49"/>
      <c r="HT12" s="49"/>
      <c r="HU12" s="49"/>
      <c r="HV12" s="49"/>
      <c r="HW12" s="49"/>
      <c r="HX12" s="49"/>
      <c r="HY12" s="49"/>
      <c r="HZ12" s="49"/>
      <c r="IA12" s="49"/>
      <c r="IB12" s="49"/>
      <c r="IC12" s="49"/>
      <c r="ID12" s="49"/>
      <c r="IE12" s="49"/>
      <c r="IF12" s="49"/>
      <c r="IG12" s="49"/>
      <c r="IH12" s="49"/>
      <c r="II12" s="49"/>
      <c r="IJ12" s="49"/>
      <c r="IK12" s="49"/>
      <c r="IL12" s="49"/>
      <c r="IM12" s="49"/>
      <c r="IN12" s="49"/>
      <c r="IO12" s="49"/>
      <c r="IP12" s="49"/>
      <c r="IQ12" s="49"/>
      <c r="IR12" s="49"/>
      <c r="IS12" s="49"/>
    </row>
    <row r="13" spans="1:253" s="50" customFormat="1" ht="19.5" customHeight="1">
      <c r="A13" s="58" t="s">
        <v>238</v>
      </c>
      <c r="B13" s="141"/>
      <c r="C13" s="55" t="s">
        <v>246</v>
      </c>
      <c r="D13" s="145">
        <f>E13</f>
        <v>78.46</v>
      </c>
      <c r="E13" s="143">
        <v>78.46</v>
      </c>
      <c r="F13" s="132"/>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49"/>
      <c r="FE13" s="49"/>
      <c r="FF13" s="49"/>
      <c r="FG13" s="49"/>
      <c r="FH13" s="49"/>
      <c r="FI13" s="49"/>
      <c r="FJ13" s="49"/>
      <c r="FK13" s="49"/>
      <c r="FL13" s="49"/>
      <c r="FM13" s="49"/>
      <c r="FN13" s="49"/>
      <c r="FO13" s="49"/>
      <c r="FP13" s="49"/>
      <c r="FQ13" s="49"/>
      <c r="FR13" s="49"/>
      <c r="FS13" s="49"/>
      <c r="FT13" s="49"/>
      <c r="FU13" s="49"/>
      <c r="FV13" s="49"/>
      <c r="FW13" s="49"/>
      <c r="FX13" s="49"/>
      <c r="FY13" s="49"/>
      <c r="FZ13" s="49"/>
      <c r="GA13" s="49"/>
      <c r="GB13" s="49"/>
      <c r="GC13" s="49"/>
      <c r="GD13" s="49"/>
      <c r="GE13" s="49"/>
      <c r="GF13" s="49"/>
      <c r="GG13" s="49"/>
      <c r="GH13" s="49"/>
      <c r="GI13" s="49"/>
      <c r="GJ13" s="49"/>
      <c r="GK13" s="49"/>
      <c r="GL13" s="49"/>
      <c r="GM13" s="49"/>
      <c r="GN13" s="49"/>
      <c r="GO13" s="49"/>
      <c r="GP13" s="49"/>
      <c r="GQ13" s="49"/>
      <c r="GR13" s="49"/>
      <c r="GS13" s="49"/>
      <c r="GT13" s="49"/>
      <c r="GU13" s="49"/>
      <c r="GV13" s="49"/>
      <c r="GW13" s="49"/>
      <c r="GX13" s="49"/>
      <c r="GY13" s="49"/>
      <c r="GZ13" s="49"/>
      <c r="HA13" s="49"/>
      <c r="HB13" s="49"/>
      <c r="HC13" s="49"/>
      <c r="HD13" s="49"/>
      <c r="HE13" s="49"/>
      <c r="HF13" s="49"/>
      <c r="HG13" s="49"/>
      <c r="HH13" s="49"/>
      <c r="HI13" s="49"/>
      <c r="HJ13" s="49"/>
      <c r="HK13" s="49"/>
      <c r="HL13" s="49"/>
      <c r="HM13" s="49"/>
      <c r="HN13" s="49"/>
      <c r="HO13" s="49"/>
      <c r="HP13" s="49"/>
      <c r="HQ13" s="49"/>
      <c r="HR13" s="49"/>
      <c r="HS13" s="49"/>
      <c r="HT13" s="49"/>
      <c r="HU13" s="49"/>
      <c r="HV13" s="49"/>
      <c r="HW13" s="49"/>
      <c r="HX13" s="49"/>
      <c r="HY13" s="49"/>
      <c r="HZ13" s="49"/>
      <c r="IA13" s="49"/>
      <c r="IB13" s="49"/>
      <c r="IC13" s="49"/>
      <c r="ID13" s="49"/>
      <c r="IE13" s="49"/>
      <c r="IF13" s="49"/>
      <c r="IG13" s="49"/>
      <c r="IH13" s="49"/>
      <c r="II13" s="49"/>
      <c r="IJ13" s="49"/>
      <c r="IK13" s="49"/>
      <c r="IL13" s="49"/>
      <c r="IM13" s="49"/>
      <c r="IN13" s="49"/>
      <c r="IO13" s="49"/>
      <c r="IP13" s="49"/>
      <c r="IQ13" s="49"/>
      <c r="IR13" s="49"/>
      <c r="IS13" s="49"/>
    </row>
    <row r="14" spans="1:253" s="50" customFormat="1" ht="19.5" customHeight="1">
      <c r="A14" s="55"/>
      <c r="B14" s="141"/>
      <c r="C14" s="55" t="s">
        <v>337</v>
      </c>
      <c r="D14" s="151">
        <v>26.9</v>
      </c>
      <c r="E14" s="143">
        <v>26.9</v>
      </c>
      <c r="F14" s="132"/>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49"/>
      <c r="FE14" s="49"/>
      <c r="FF14" s="49"/>
      <c r="FG14" s="49"/>
      <c r="FH14" s="49"/>
      <c r="FI14" s="49"/>
      <c r="FJ14" s="49"/>
      <c r="FK14" s="49"/>
      <c r="FL14" s="49"/>
      <c r="FM14" s="49"/>
      <c r="FN14" s="49"/>
      <c r="FO14" s="49"/>
      <c r="FP14" s="49"/>
      <c r="FQ14" s="49"/>
      <c r="FR14" s="49"/>
      <c r="FS14" s="49"/>
      <c r="FT14" s="49"/>
      <c r="FU14" s="49"/>
      <c r="FV14" s="49"/>
      <c r="FW14" s="49"/>
      <c r="FX14" s="49"/>
      <c r="FY14" s="49"/>
      <c r="FZ14" s="49"/>
      <c r="GA14" s="49"/>
      <c r="GB14" s="49"/>
      <c r="GC14" s="49"/>
      <c r="GD14" s="49"/>
      <c r="GE14" s="49"/>
      <c r="GF14" s="49"/>
      <c r="GG14" s="49"/>
      <c r="GH14" s="49"/>
      <c r="GI14" s="49"/>
      <c r="GJ14" s="49"/>
      <c r="GK14" s="49"/>
      <c r="GL14" s="49"/>
      <c r="GM14" s="49"/>
      <c r="GN14" s="49"/>
      <c r="GO14" s="49"/>
      <c r="GP14" s="49"/>
      <c r="GQ14" s="49"/>
      <c r="GR14" s="49"/>
      <c r="GS14" s="49"/>
      <c r="GT14" s="49"/>
      <c r="GU14" s="49"/>
      <c r="GV14" s="49"/>
      <c r="GW14" s="49"/>
      <c r="GX14" s="49"/>
      <c r="GY14" s="49"/>
      <c r="GZ14" s="49"/>
      <c r="HA14" s="49"/>
      <c r="HB14" s="49"/>
      <c r="HC14" s="49"/>
      <c r="HD14" s="49"/>
      <c r="HE14" s="49"/>
      <c r="HF14" s="49"/>
      <c r="HG14" s="49"/>
      <c r="HH14" s="49"/>
      <c r="HI14" s="49"/>
      <c r="HJ14" s="49"/>
      <c r="HK14" s="49"/>
      <c r="HL14" s="49"/>
      <c r="HM14" s="49"/>
      <c r="HN14" s="49"/>
      <c r="HO14" s="49"/>
      <c r="HP14" s="49"/>
      <c r="HQ14" s="49"/>
      <c r="HR14" s="49"/>
      <c r="HS14" s="49"/>
      <c r="HT14" s="49"/>
      <c r="HU14" s="49"/>
      <c r="HV14" s="49"/>
      <c r="HW14" s="49"/>
      <c r="HX14" s="49"/>
      <c r="HY14" s="49"/>
      <c r="HZ14" s="49"/>
      <c r="IA14" s="49"/>
      <c r="IB14" s="49"/>
      <c r="IC14" s="49"/>
      <c r="ID14" s="49"/>
      <c r="IE14" s="49"/>
      <c r="IF14" s="49"/>
      <c r="IG14" s="49"/>
      <c r="IH14" s="49"/>
      <c r="II14" s="49"/>
      <c r="IJ14" s="49"/>
      <c r="IK14" s="49"/>
      <c r="IL14" s="49"/>
      <c r="IM14" s="49"/>
      <c r="IN14" s="49"/>
      <c r="IO14" s="49"/>
      <c r="IP14" s="49"/>
      <c r="IQ14" s="49"/>
      <c r="IR14" s="49"/>
      <c r="IS14" s="49"/>
    </row>
    <row r="15" spans="1:253" s="50" customFormat="1" ht="19.5" customHeight="1">
      <c r="A15" s="57"/>
      <c r="B15" s="56"/>
      <c r="C15" s="80" t="s">
        <v>336</v>
      </c>
      <c r="D15" s="145">
        <v>20.41</v>
      </c>
      <c r="E15" s="143">
        <v>20.41</v>
      </c>
      <c r="F15" s="132"/>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49"/>
      <c r="ED15" s="49"/>
      <c r="EE15" s="49"/>
      <c r="EF15" s="49"/>
      <c r="EG15" s="49"/>
      <c r="EH15" s="49"/>
      <c r="EI15" s="49"/>
      <c r="EJ15" s="49"/>
      <c r="EK15" s="49"/>
      <c r="EL15" s="49"/>
      <c r="EM15" s="49"/>
      <c r="EN15" s="49"/>
      <c r="EO15" s="49"/>
      <c r="EP15" s="49"/>
      <c r="EQ15" s="49"/>
      <c r="ER15" s="49"/>
      <c r="ES15" s="49"/>
      <c r="ET15" s="49"/>
      <c r="EU15" s="49"/>
      <c r="EV15" s="49"/>
      <c r="EW15" s="49"/>
      <c r="EX15" s="49"/>
      <c r="EY15" s="49"/>
      <c r="EZ15" s="49"/>
      <c r="FA15" s="49"/>
      <c r="FB15" s="49"/>
      <c r="FC15" s="49"/>
      <c r="FD15" s="49"/>
      <c r="FE15" s="49"/>
      <c r="FF15" s="49"/>
      <c r="FG15" s="49"/>
      <c r="FH15" s="49"/>
      <c r="FI15" s="49"/>
      <c r="FJ15" s="49"/>
      <c r="FK15" s="49"/>
      <c r="FL15" s="49"/>
      <c r="FM15" s="49"/>
      <c r="FN15" s="49"/>
      <c r="FO15" s="49"/>
      <c r="FP15" s="49"/>
      <c r="FQ15" s="49"/>
      <c r="FR15" s="49"/>
      <c r="FS15" s="49"/>
      <c r="FT15" s="49"/>
      <c r="FU15" s="49"/>
      <c r="FV15" s="49"/>
      <c r="FW15" s="49"/>
      <c r="FX15" s="49"/>
      <c r="FY15" s="49"/>
      <c r="FZ15" s="49"/>
      <c r="GA15" s="49"/>
      <c r="GB15" s="49"/>
      <c r="GC15" s="49"/>
      <c r="GD15" s="49"/>
      <c r="GE15" s="49"/>
      <c r="GF15" s="49"/>
      <c r="GG15" s="49"/>
      <c r="GH15" s="49"/>
      <c r="GI15" s="49"/>
      <c r="GJ15" s="49"/>
      <c r="GK15" s="49"/>
      <c r="GL15" s="49"/>
      <c r="GM15" s="49"/>
      <c r="GN15" s="49"/>
      <c r="GO15" s="49"/>
      <c r="GP15" s="49"/>
      <c r="GQ15" s="49"/>
      <c r="GR15" s="49"/>
      <c r="GS15" s="49"/>
      <c r="GT15" s="49"/>
      <c r="GU15" s="49"/>
      <c r="GV15" s="49"/>
      <c r="GW15" s="49"/>
      <c r="GX15" s="49"/>
      <c r="GY15" s="49"/>
      <c r="GZ15" s="49"/>
      <c r="HA15" s="49"/>
      <c r="HB15" s="49"/>
      <c r="HC15" s="49"/>
      <c r="HD15" s="49"/>
      <c r="HE15" s="49"/>
      <c r="HF15" s="49"/>
      <c r="HG15" s="49"/>
      <c r="HH15" s="49"/>
      <c r="HI15" s="49"/>
      <c r="HJ15" s="49"/>
      <c r="HK15" s="49"/>
      <c r="HL15" s="49"/>
      <c r="HM15" s="49"/>
      <c r="HN15" s="49"/>
      <c r="HO15" s="49"/>
      <c r="HP15" s="49"/>
      <c r="HQ15" s="49"/>
      <c r="HR15" s="49"/>
      <c r="HS15" s="49"/>
      <c r="HT15" s="49"/>
      <c r="HU15" s="49"/>
      <c r="HV15" s="49"/>
      <c r="HW15" s="49"/>
      <c r="HX15" s="49"/>
      <c r="HY15" s="49"/>
      <c r="HZ15" s="49"/>
      <c r="IA15" s="49"/>
      <c r="IB15" s="49"/>
      <c r="IC15" s="49"/>
      <c r="ID15" s="49"/>
      <c r="IE15" s="49"/>
      <c r="IF15" s="49"/>
      <c r="IG15" s="49"/>
      <c r="IH15" s="49"/>
      <c r="II15" s="49"/>
      <c r="IJ15" s="49"/>
      <c r="IK15" s="49"/>
      <c r="IL15" s="49"/>
      <c r="IM15" s="49"/>
      <c r="IN15" s="49"/>
      <c r="IO15" s="49"/>
      <c r="IP15" s="49"/>
      <c r="IQ15" s="49"/>
      <c r="IR15" s="49"/>
      <c r="IS15" s="49"/>
    </row>
    <row r="16" spans="1:253" s="50" customFormat="1" ht="19.5" customHeight="1">
      <c r="A16" s="58"/>
      <c r="B16" s="56"/>
      <c r="C16" s="55"/>
      <c r="D16" s="144"/>
      <c r="E16" s="143"/>
      <c r="F16" s="132"/>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c r="FC16" s="49"/>
      <c r="FD16" s="49"/>
      <c r="FE16" s="49"/>
      <c r="FF16" s="49"/>
      <c r="FG16" s="49"/>
      <c r="FH16" s="49"/>
      <c r="FI16" s="49"/>
      <c r="FJ16" s="49"/>
      <c r="FK16" s="49"/>
      <c r="FL16" s="49"/>
      <c r="FM16" s="49"/>
      <c r="FN16" s="49"/>
      <c r="FO16" s="49"/>
      <c r="FP16" s="49"/>
      <c r="FQ16" s="49"/>
      <c r="FR16" s="49"/>
      <c r="FS16" s="49"/>
      <c r="FT16" s="49"/>
      <c r="FU16" s="49"/>
      <c r="FV16" s="49"/>
      <c r="FW16" s="49"/>
      <c r="FX16" s="49"/>
      <c r="FY16" s="49"/>
      <c r="FZ16" s="49"/>
      <c r="GA16" s="49"/>
      <c r="GB16" s="49"/>
      <c r="GC16" s="49"/>
      <c r="GD16" s="49"/>
      <c r="GE16" s="49"/>
      <c r="GF16" s="49"/>
      <c r="GG16" s="49"/>
      <c r="GH16" s="49"/>
      <c r="GI16" s="49"/>
      <c r="GJ16" s="49"/>
      <c r="GK16" s="49"/>
      <c r="GL16" s="49"/>
      <c r="GM16" s="49"/>
      <c r="GN16" s="49"/>
      <c r="GO16" s="49"/>
      <c r="GP16" s="49"/>
      <c r="GQ16" s="49"/>
      <c r="GR16" s="49"/>
      <c r="GS16" s="49"/>
      <c r="GT16" s="49"/>
      <c r="GU16" s="49"/>
      <c r="GV16" s="49"/>
      <c r="GW16" s="49"/>
      <c r="GX16" s="49"/>
      <c r="GY16" s="49"/>
      <c r="GZ16" s="49"/>
      <c r="HA16" s="49"/>
      <c r="HB16" s="49"/>
      <c r="HC16" s="49"/>
      <c r="HD16" s="49"/>
      <c r="HE16" s="49"/>
      <c r="HF16" s="49"/>
      <c r="HG16" s="49"/>
      <c r="HH16" s="49"/>
      <c r="HI16" s="49"/>
      <c r="HJ16" s="49"/>
      <c r="HK16" s="49"/>
      <c r="HL16" s="49"/>
      <c r="HM16" s="49"/>
      <c r="HN16" s="49"/>
      <c r="HO16" s="49"/>
      <c r="HP16" s="49"/>
      <c r="HQ16" s="49"/>
      <c r="HR16" s="49"/>
      <c r="HS16" s="49"/>
      <c r="HT16" s="49"/>
      <c r="HU16" s="49"/>
      <c r="HV16" s="49"/>
      <c r="HW16" s="49"/>
      <c r="HX16" s="49"/>
      <c r="HY16" s="49"/>
      <c r="HZ16" s="49"/>
      <c r="IA16" s="49"/>
      <c r="IB16" s="49"/>
      <c r="IC16" s="49"/>
      <c r="ID16" s="49"/>
      <c r="IE16" s="49"/>
      <c r="IF16" s="49"/>
      <c r="IG16" s="49"/>
      <c r="IH16" s="49"/>
      <c r="II16" s="49"/>
      <c r="IJ16" s="49"/>
      <c r="IK16" s="49"/>
      <c r="IL16" s="49"/>
      <c r="IM16" s="49"/>
      <c r="IN16" s="49"/>
      <c r="IO16" s="49"/>
      <c r="IP16" s="49"/>
      <c r="IQ16" s="49"/>
      <c r="IR16" s="49"/>
      <c r="IS16" s="49"/>
    </row>
    <row r="17" spans="1:253" s="50" customFormat="1" ht="19.5" customHeight="1">
      <c r="A17" s="58"/>
      <c r="B17" s="56"/>
      <c r="C17" s="130"/>
      <c r="D17" s="144"/>
      <c r="E17" s="143"/>
      <c r="F17" s="132"/>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C17" s="49"/>
      <c r="ED17" s="49"/>
      <c r="EE17" s="49"/>
      <c r="EF17" s="49"/>
      <c r="EG17" s="49"/>
      <c r="EH17" s="49"/>
      <c r="EI17" s="49"/>
      <c r="EJ17" s="49"/>
      <c r="EK17" s="49"/>
      <c r="EL17" s="49"/>
      <c r="EM17" s="49"/>
      <c r="EN17" s="49"/>
      <c r="EO17" s="49"/>
      <c r="EP17" s="49"/>
      <c r="EQ17" s="49"/>
      <c r="ER17" s="49"/>
      <c r="ES17" s="49"/>
      <c r="ET17" s="49"/>
      <c r="EU17" s="49"/>
      <c r="EV17" s="49"/>
      <c r="EW17" s="49"/>
      <c r="EX17" s="49"/>
      <c r="EY17" s="49"/>
      <c r="EZ17" s="49"/>
      <c r="FA17" s="49"/>
      <c r="FB17" s="49"/>
      <c r="FC17" s="49"/>
      <c r="FD17" s="49"/>
      <c r="FE17" s="49"/>
      <c r="FF17" s="49"/>
      <c r="FG17" s="49"/>
      <c r="FH17" s="49"/>
      <c r="FI17" s="49"/>
      <c r="FJ17" s="49"/>
      <c r="FK17" s="49"/>
      <c r="FL17" s="49"/>
      <c r="FM17" s="49"/>
      <c r="FN17" s="49"/>
      <c r="FO17" s="49"/>
      <c r="FP17" s="49"/>
      <c r="FQ17" s="49"/>
      <c r="FR17" s="49"/>
      <c r="FS17" s="49"/>
      <c r="FT17" s="49"/>
      <c r="FU17" s="49"/>
      <c r="FV17" s="49"/>
      <c r="FW17" s="49"/>
      <c r="FX17" s="49"/>
      <c r="FY17" s="49"/>
      <c r="FZ17" s="49"/>
      <c r="GA17" s="49"/>
      <c r="GB17" s="49"/>
      <c r="GC17" s="49"/>
      <c r="GD17" s="49"/>
      <c r="GE17" s="49"/>
      <c r="GF17" s="49"/>
      <c r="GG17" s="49"/>
      <c r="GH17" s="49"/>
      <c r="GI17" s="49"/>
      <c r="GJ17" s="49"/>
      <c r="GK17" s="49"/>
      <c r="GL17" s="49"/>
      <c r="GM17" s="49"/>
      <c r="GN17" s="49"/>
      <c r="GO17" s="49"/>
      <c r="GP17" s="49"/>
      <c r="GQ17" s="49"/>
      <c r="GR17" s="49"/>
      <c r="GS17" s="49"/>
      <c r="GT17" s="49"/>
      <c r="GU17" s="49"/>
      <c r="GV17" s="49"/>
      <c r="GW17" s="49"/>
      <c r="GX17" s="49"/>
      <c r="GY17" s="49"/>
      <c r="GZ17" s="49"/>
      <c r="HA17" s="49"/>
      <c r="HB17" s="49"/>
      <c r="HC17" s="49"/>
      <c r="HD17" s="49"/>
      <c r="HE17" s="49"/>
      <c r="HF17" s="49"/>
      <c r="HG17" s="49"/>
      <c r="HH17" s="49"/>
      <c r="HI17" s="49"/>
      <c r="HJ17" s="49"/>
      <c r="HK17" s="49"/>
      <c r="HL17" s="49"/>
      <c r="HM17" s="49"/>
      <c r="HN17" s="49"/>
      <c r="HO17" s="49"/>
      <c r="HP17" s="49"/>
      <c r="HQ17" s="49"/>
      <c r="HR17" s="49"/>
      <c r="HS17" s="49"/>
      <c r="HT17" s="49"/>
      <c r="HU17" s="49"/>
      <c r="HV17" s="49"/>
      <c r="HW17" s="49"/>
      <c r="HX17" s="49"/>
      <c r="HY17" s="49"/>
      <c r="HZ17" s="49"/>
      <c r="IA17" s="49"/>
      <c r="IB17" s="49"/>
      <c r="IC17" s="49"/>
      <c r="ID17" s="49"/>
      <c r="IE17" s="49"/>
      <c r="IF17" s="49"/>
      <c r="IG17" s="49"/>
      <c r="IH17" s="49"/>
      <c r="II17" s="49"/>
      <c r="IJ17" s="49"/>
      <c r="IK17" s="49"/>
      <c r="IL17" s="49"/>
      <c r="IM17" s="49"/>
      <c r="IN17" s="49"/>
      <c r="IO17" s="49"/>
      <c r="IP17" s="49"/>
      <c r="IQ17" s="49"/>
      <c r="IR17" s="49"/>
      <c r="IS17" s="49"/>
    </row>
    <row r="18" spans="1:253" s="50" customFormat="1" ht="19.5" customHeight="1">
      <c r="A18" s="55"/>
      <c r="B18" s="56"/>
      <c r="C18" s="55" t="s">
        <v>248</v>
      </c>
      <c r="D18" s="144"/>
      <c r="E18" s="146"/>
      <c r="F18" s="132"/>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49"/>
      <c r="FE18" s="49"/>
      <c r="FF18" s="49"/>
      <c r="FG18" s="49"/>
      <c r="FH18" s="49"/>
      <c r="FI18" s="49"/>
      <c r="FJ18" s="49"/>
      <c r="FK18" s="49"/>
      <c r="FL18" s="49"/>
      <c r="FM18" s="49"/>
      <c r="FN18" s="49"/>
      <c r="FO18" s="49"/>
      <c r="FP18" s="49"/>
      <c r="FQ18" s="49"/>
      <c r="FR18" s="49"/>
      <c r="FS18" s="49"/>
      <c r="FT18" s="49"/>
      <c r="FU18" s="49"/>
      <c r="FV18" s="49"/>
      <c r="FW18" s="49"/>
      <c r="FX18" s="49"/>
      <c r="FY18" s="49"/>
      <c r="FZ18" s="49"/>
      <c r="GA18" s="49"/>
      <c r="GB18" s="49"/>
      <c r="GC18" s="49"/>
      <c r="GD18" s="49"/>
      <c r="GE18" s="49"/>
      <c r="GF18" s="49"/>
      <c r="GG18" s="49"/>
      <c r="GH18" s="49"/>
      <c r="GI18" s="49"/>
      <c r="GJ18" s="49"/>
      <c r="GK18" s="49"/>
      <c r="GL18" s="49"/>
      <c r="GM18" s="49"/>
      <c r="GN18" s="49"/>
      <c r="GO18" s="49"/>
      <c r="GP18" s="49"/>
      <c r="GQ18" s="49"/>
      <c r="GR18" s="49"/>
      <c r="GS18" s="49"/>
      <c r="GT18" s="49"/>
      <c r="GU18" s="49"/>
      <c r="GV18" s="49"/>
      <c r="GW18" s="49"/>
      <c r="GX18" s="49"/>
      <c r="GY18" s="49"/>
      <c r="GZ18" s="49"/>
      <c r="HA18" s="49"/>
      <c r="HB18" s="49"/>
      <c r="HC18" s="49"/>
      <c r="HD18" s="49"/>
      <c r="HE18" s="49"/>
      <c r="HF18" s="49"/>
      <c r="HG18" s="49"/>
      <c r="HH18" s="49"/>
      <c r="HI18" s="49"/>
      <c r="HJ18" s="49"/>
      <c r="HK18" s="49"/>
      <c r="HL18" s="49"/>
      <c r="HM18" s="49"/>
      <c r="HN18" s="49"/>
      <c r="HO18" s="49"/>
      <c r="HP18" s="49"/>
      <c r="HQ18" s="49"/>
      <c r="HR18" s="49"/>
      <c r="HS18" s="49"/>
      <c r="HT18" s="49"/>
      <c r="HU18" s="49"/>
      <c r="HV18" s="49"/>
      <c r="HW18" s="49"/>
      <c r="HX18" s="49"/>
      <c r="HY18" s="49"/>
      <c r="HZ18" s="49"/>
      <c r="IA18" s="49"/>
      <c r="IB18" s="49"/>
      <c r="IC18" s="49"/>
      <c r="ID18" s="49"/>
      <c r="IE18" s="49"/>
      <c r="IF18" s="49"/>
      <c r="IG18" s="49"/>
      <c r="IH18" s="49"/>
      <c r="II18" s="49"/>
      <c r="IJ18" s="49"/>
      <c r="IK18" s="49"/>
      <c r="IL18" s="49"/>
      <c r="IM18" s="49"/>
      <c r="IN18" s="49"/>
      <c r="IO18" s="49"/>
      <c r="IP18" s="49"/>
      <c r="IQ18" s="49"/>
      <c r="IR18" s="49"/>
      <c r="IS18" s="49"/>
    </row>
    <row r="19" spans="1:253" s="50" customFormat="1" ht="19.5" customHeight="1">
      <c r="A19" s="57"/>
      <c r="B19" s="56"/>
      <c r="C19" s="55"/>
      <c r="D19" s="144"/>
      <c r="E19" s="146"/>
      <c r="F19" s="132"/>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c r="EX19" s="49"/>
      <c r="EY19" s="49"/>
      <c r="EZ19" s="49"/>
      <c r="FA19" s="49"/>
      <c r="FB19" s="49"/>
      <c r="FC19" s="49"/>
      <c r="FD19" s="49"/>
      <c r="FE19" s="49"/>
      <c r="FF19" s="49"/>
      <c r="FG19" s="49"/>
      <c r="FH19" s="49"/>
      <c r="FI19" s="49"/>
      <c r="FJ19" s="49"/>
      <c r="FK19" s="49"/>
      <c r="FL19" s="49"/>
      <c r="FM19" s="49"/>
      <c r="FN19" s="49"/>
      <c r="FO19" s="49"/>
      <c r="FP19" s="49"/>
      <c r="FQ19" s="49"/>
      <c r="FR19" s="49"/>
      <c r="FS19" s="49"/>
      <c r="FT19" s="49"/>
      <c r="FU19" s="49"/>
      <c r="FV19" s="49"/>
      <c r="FW19" s="49"/>
      <c r="FX19" s="49"/>
      <c r="FY19" s="49"/>
      <c r="FZ19" s="49"/>
      <c r="GA19" s="49"/>
      <c r="GB19" s="49"/>
      <c r="GC19" s="49"/>
      <c r="GD19" s="49"/>
      <c r="GE19" s="49"/>
      <c r="GF19" s="49"/>
      <c r="GG19" s="49"/>
      <c r="GH19" s="49"/>
      <c r="GI19" s="49"/>
      <c r="GJ19" s="49"/>
      <c r="GK19" s="49"/>
      <c r="GL19" s="49"/>
      <c r="GM19" s="49"/>
      <c r="GN19" s="49"/>
      <c r="GO19" s="49"/>
      <c r="GP19" s="49"/>
      <c r="GQ19" s="49"/>
      <c r="GR19" s="49"/>
      <c r="GS19" s="49"/>
      <c r="GT19" s="49"/>
      <c r="GU19" s="49"/>
      <c r="GV19" s="49"/>
      <c r="GW19" s="49"/>
      <c r="GX19" s="49"/>
      <c r="GY19" s="49"/>
      <c r="GZ19" s="49"/>
      <c r="HA19" s="49"/>
      <c r="HB19" s="49"/>
      <c r="HC19" s="49"/>
      <c r="HD19" s="49"/>
      <c r="HE19" s="49"/>
      <c r="HF19" s="49"/>
      <c r="HG19" s="49"/>
      <c r="HH19" s="49"/>
      <c r="HI19" s="49"/>
      <c r="HJ19" s="49"/>
      <c r="HK19" s="49"/>
      <c r="HL19" s="49"/>
      <c r="HM19" s="49"/>
      <c r="HN19" s="49"/>
      <c r="HO19" s="49"/>
      <c r="HP19" s="49"/>
      <c r="HQ19" s="49"/>
      <c r="HR19" s="49"/>
      <c r="HS19" s="49"/>
      <c r="HT19" s="49"/>
      <c r="HU19" s="49"/>
      <c r="HV19" s="49"/>
      <c r="HW19" s="49"/>
      <c r="HX19" s="49"/>
      <c r="HY19" s="49"/>
      <c r="HZ19" s="49"/>
      <c r="IA19" s="49"/>
      <c r="IB19" s="49"/>
      <c r="IC19" s="49"/>
      <c r="ID19" s="49"/>
      <c r="IE19" s="49"/>
      <c r="IF19" s="49"/>
      <c r="IG19" s="49"/>
      <c r="IH19" s="49"/>
      <c r="II19" s="49"/>
      <c r="IJ19" s="49"/>
      <c r="IK19" s="49"/>
      <c r="IL19" s="49"/>
      <c r="IM19" s="49"/>
      <c r="IN19" s="49"/>
      <c r="IO19" s="49"/>
      <c r="IP19" s="49"/>
      <c r="IQ19" s="49"/>
      <c r="IR19" s="49"/>
      <c r="IS19" s="49"/>
    </row>
    <row r="20" spans="1:253" s="50" customFormat="1" ht="19.5" customHeight="1">
      <c r="A20" s="57"/>
      <c r="B20" s="56"/>
      <c r="C20" s="55"/>
      <c r="D20" s="144"/>
      <c r="E20" s="146"/>
      <c r="F20" s="132"/>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49"/>
      <c r="FG20" s="49"/>
      <c r="FH20" s="49"/>
      <c r="FI20" s="49"/>
      <c r="FJ20" s="49"/>
      <c r="FK20" s="49"/>
      <c r="FL20" s="49"/>
      <c r="FM20" s="49"/>
      <c r="FN20" s="49"/>
      <c r="FO20" s="49"/>
      <c r="FP20" s="49"/>
      <c r="FQ20" s="49"/>
      <c r="FR20" s="49"/>
      <c r="FS20" s="49"/>
      <c r="FT20" s="49"/>
      <c r="FU20" s="49"/>
      <c r="FV20" s="49"/>
      <c r="FW20" s="49"/>
      <c r="FX20" s="49"/>
      <c r="FY20" s="49"/>
      <c r="FZ20" s="49"/>
      <c r="GA20" s="49"/>
      <c r="GB20" s="49"/>
      <c r="GC20" s="49"/>
      <c r="GD20" s="49"/>
      <c r="GE20" s="49"/>
      <c r="GF20" s="49"/>
      <c r="GG20" s="49"/>
      <c r="GH20" s="49"/>
      <c r="GI20" s="49"/>
      <c r="GJ20" s="49"/>
      <c r="GK20" s="49"/>
      <c r="GL20" s="49"/>
      <c r="GM20" s="49"/>
      <c r="GN20" s="49"/>
      <c r="GO20" s="49"/>
      <c r="GP20" s="49"/>
      <c r="GQ20" s="49"/>
      <c r="GR20" s="49"/>
      <c r="GS20" s="49"/>
      <c r="GT20" s="49"/>
      <c r="GU20" s="49"/>
      <c r="GV20" s="49"/>
      <c r="GW20" s="49"/>
      <c r="GX20" s="49"/>
      <c r="GY20" s="49"/>
      <c r="GZ20" s="49"/>
      <c r="HA20" s="49"/>
      <c r="HB20" s="49"/>
      <c r="HC20" s="49"/>
      <c r="HD20" s="49"/>
      <c r="HE20" s="49"/>
      <c r="HF20" s="49"/>
      <c r="HG20" s="49"/>
      <c r="HH20" s="49"/>
      <c r="HI20" s="49"/>
      <c r="HJ20" s="49"/>
      <c r="HK20" s="49"/>
      <c r="HL20" s="49"/>
      <c r="HM20" s="49"/>
      <c r="HN20" s="49"/>
      <c r="HO20" s="49"/>
      <c r="HP20" s="49"/>
      <c r="HQ20" s="49"/>
      <c r="HR20" s="49"/>
      <c r="HS20" s="49"/>
      <c r="HT20" s="49"/>
      <c r="HU20" s="49"/>
      <c r="HV20" s="49"/>
      <c r="HW20" s="49"/>
      <c r="HX20" s="49"/>
      <c r="HY20" s="49"/>
      <c r="HZ20" s="49"/>
      <c r="IA20" s="49"/>
      <c r="IB20" s="49"/>
      <c r="IC20" s="49"/>
      <c r="ID20" s="49"/>
      <c r="IE20" s="49"/>
      <c r="IF20" s="49"/>
      <c r="IG20" s="49"/>
      <c r="IH20" s="49"/>
      <c r="II20" s="49"/>
      <c r="IJ20" s="49"/>
      <c r="IK20" s="49"/>
      <c r="IL20" s="49"/>
      <c r="IM20" s="49"/>
      <c r="IN20" s="49"/>
      <c r="IO20" s="49"/>
      <c r="IP20" s="49"/>
      <c r="IQ20" s="49"/>
      <c r="IR20" s="49"/>
      <c r="IS20" s="49"/>
    </row>
    <row r="21" spans="1:253" s="50" customFormat="1" ht="19.5" customHeight="1">
      <c r="A21" s="58"/>
      <c r="B21" s="59"/>
      <c r="C21" s="55"/>
      <c r="D21" s="144"/>
      <c r="E21" s="146"/>
      <c r="F21" s="132"/>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4"/>
      <c r="FH21" s="54"/>
      <c r="FI21" s="54"/>
      <c r="FJ21" s="54"/>
      <c r="FK21" s="54"/>
      <c r="FL21" s="54"/>
      <c r="FM21" s="54"/>
      <c r="FN21" s="54"/>
      <c r="FO21" s="54"/>
      <c r="FP21" s="54"/>
      <c r="FQ21" s="54"/>
      <c r="FR21" s="54"/>
      <c r="FS21" s="54"/>
      <c r="FT21" s="54"/>
      <c r="FU21" s="54"/>
      <c r="FV21" s="54"/>
      <c r="FW21" s="54"/>
      <c r="FX21" s="54"/>
      <c r="FY21" s="54"/>
      <c r="FZ21" s="54"/>
      <c r="GA21" s="54"/>
      <c r="GB21" s="54"/>
      <c r="GC21" s="54"/>
      <c r="GD21" s="54"/>
      <c r="GE21" s="54"/>
      <c r="GF21" s="54"/>
      <c r="GG21" s="54"/>
      <c r="GH21" s="54"/>
      <c r="GI21" s="54"/>
      <c r="GJ21" s="54"/>
      <c r="GK21" s="54"/>
      <c r="GL21" s="54"/>
      <c r="GM21" s="54"/>
      <c r="GN21" s="54"/>
      <c r="GO21" s="54"/>
      <c r="GP21" s="54"/>
      <c r="GQ21" s="54"/>
      <c r="GR21" s="54"/>
      <c r="GS21" s="54"/>
      <c r="GT21" s="54"/>
      <c r="GU21" s="54"/>
      <c r="GV21" s="54"/>
      <c r="GW21" s="54"/>
      <c r="GX21" s="54"/>
      <c r="GY21" s="54"/>
      <c r="GZ21" s="54"/>
      <c r="HA21" s="54"/>
      <c r="HB21" s="54"/>
      <c r="HC21" s="54"/>
      <c r="HD21" s="54"/>
      <c r="HE21" s="54"/>
      <c r="HF21" s="54"/>
      <c r="HG21" s="54"/>
      <c r="HH21" s="54"/>
      <c r="HI21" s="54"/>
      <c r="HJ21" s="54"/>
      <c r="HK21" s="54"/>
      <c r="HL21" s="54"/>
      <c r="HM21" s="54"/>
      <c r="HN21" s="54"/>
      <c r="HO21" s="54"/>
      <c r="HP21" s="54"/>
      <c r="HQ21" s="54"/>
      <c r="HR21" s="54"/>
      <c r="HS21" s="54"/>
      <c r="HT21" s="54"/>
      <c r="HU21" s="54"/>
      <c r="HV21" s="54"/>
      <c r="HW21" s="54"/>
      <c r="HX21" s="54"/>
      <c r="HY21" s="54"/>
      <c r="HZ21" s="54"/>
      <c r="IA21" s="54"/>
      <c r="IB21" s="54"/>
      <c r="IC21" s="54"/>
      <c r="ID21" s="54"/>
      <c r="IE21" s="54"/>
      <c r="IF21" s="54"/>
      <c r="IG21" s="54"/>
      <c r="IH21" s="54"/>
      <c r="II21" s="54"/>
      <c r="IJ21" s="54"/>
      <c r="IK21" s="54"/>
      <c r="IL21" s="54"/>
      <c r="IM21" s="54"/>
      <c r="IN21" s="54"/>
      <c r="IO21" s="54"/>
      <c r="IP21" s="54"/>
      <c r="IQ21" s="54"/>
      <c r="IR21" s="54"/>
      <c r="IS21" s="54"/>
    </row>
    <row r="22" spans="1:253" s="50" customFormat="1" ht="19.5" customHeight="1">
      <c r="A22" s="58"/>
      <c r="B22" s="59"/>
      <c r="C22" s="130"/>
      <c r="D22" s="147"/>
      <c r="E22" s="146"/>
      <c r="F22" s="132"/>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4"/>
      <c r="CO22" s="54"/>
      <c r="CP22" s="54"/>
      <c r="CQ22" s="54"/>
      <c r="CR22" s="54"/>
      <c r="CS22" s="54"/>
      <c r="CT22" s="54"/>
      <c r="CU22" s="54"/>
      <c r="CV22" s="54"/>
      <c r="CW22" s="54"/>
      <c r="CX22" s="54"/>
      <c r="CY22" s="54"/>
      <c r="CZ22" s="54"/>
      <c r="DA22" s="54"/>
      <c r="DB22" s="54"/>
      <c r="DC22" s="54"/>
      <c r="DD22" s="54"/>
      <c r="DE22" s="54"/>
      <c r="DF22" s="54"/>
      <c r="DG22" s="54"/>
      <c r="DH22" s="54"/>
      <c r="DI22" s="54"/>
      <c r="DJ22" s="54"/>
      <c r="DK22" s="54"/>
      <c r="DL22" s="54"/>
      <c r="DM22" s="54"/>
      <c r="DN22" s="54"/>
      <c r="DO22" s="54"/>
      <c r="DP22" s="54"/>
      <c r="DQ22" s="54"/>
      <c r="DR22" s="54"/>
      <c r="DS22" s="54"/>
      <c r="DT22" s="54"/>
      <c r="DU22" s="54"/>
      <c r="DV22" s="54"/>
      <c r="DW22" s="54"/>
      <c r="DX22" s="54"/>
      <c r="DY22" s="54"/>
      <c r="DZ22" s="54"/>
      <c r="EA22" s="54"/>
      <c r="EB22" s="54"/>
      <c r="EC22" s="54"/>
      <c r="ED22" s="54"/>
      <c r="EE22" s="54"/>
      <c r="EF22" s="54"/>
      <c r="EG22" s="54"/>
      <c r="EH22" s="54"/>
      <c r="EI22" s="54"/>
      <c r="EJ22" s="54"/>
      <c r="EK22" s="54"/>
      <c r="EL22" s="54"/>
      <c r="EM22" s="54"/>
      <c r="EN22" s="54"/>
      <c r="EO22" s="54"/>
      <c r="EP22" s="54"/>
      <c r="EQ22" s="54"/>
      <c r="ER22" s="54"/>
      <c r="ES22" s="54"/>
      <c r="ET22" s="54"/>
      <c r="EU22" s="54"/>
      <c r="EV22" s="54"/>
      <c r="EW22" s="54"/>
      <c r="EX22" s="54"/>
      <c r="EY22" s="54"/>
      <c r="EZ22" s="54"/>
      <c r="FA22" s="54"/>
      <c r="FB22" s="54"/>
      <c r="FC22" s="54"/>
      <c r="FD22" s="54"/>
      <c r="FE22" s="54"/>
      <c r="FF22" s="54"/>
      <c r="FG22" s="54"/>
      <c r="FH22" s="54"/>
      <c r="FI22" s="54"/>
      <c r="FJ22" s="54"/>
      <c r="FK22" s="54"/>
      <c r="FL22" s="54"/>
      <c r="FM22" s="54"/>
      <c r="FN22" s="54"/>
      <c r="FO22" s="54"/>
      <c r="FP22" s="54"/>
      <c r="FQ22" s="54"/>
      <c r="FR22" s="54"/>
      <c r="FS22" s="54"/>
      <c r="FT22" s="54"/>
      <c r="FU22" s="54"/>
      <c r="FV22" s="54"/>
      <c r="FW22" s="54"/>
      <c r="FX22" s="54"/>
      <c r="FY22" s="54"/>
      <c r="FZ22" s="54"/>
      <c r="GA22" s="54"/>
      <c r="GB22" s="54"/>
      <c r="GC22" s="54"/>
      <c r="GD22" s="54"/>
      <c r="GE22" s="54"/>
      <c r="GF22" s="54"/>
      <c r="GG22" s="54"/>
      <c r="GH22" s="54"/>
      <c r="GI22" s="54"/>
      <c r="GJ22" s="54"/>
      <c r="GK22" s="54"/>
      <c r="GL22" s="54"/>
      <c r="GM22" s="54"/>
      <c r="GN22" s="54"/>
      <c r="GO22" s="54"/>
      <c r="GP22" s="54"/>
      <c r="GQ22" s="54"/>
      <c r="GR22" s="54"/>
      <c r="GS22" s="54"/>
      <c r="GT22" s="54"/>
      <c r="GU22" s="54"/>
      <c r="GV22" s="54"/>
      <c r="GW22" s="54"/>
      <c r="GX22" s="54"/>
      <c r="GY22" s="54"/>
      <c r="GZ22" s="54"/>
      <c r="HA22" s="54"/>
      <c r="HB22" s="54"/>
      <c r="HC22" s="54"/>
      <c r="HD22" s="54"/>
      <c r="HE22" s="54"/>
      <c r="HF22" s="54"/>
      <c r="HG22" s="54"/>
      <c r="HH22" s="54"/>
      <c r="HI22" s="54"/>
      <c r="HJ22" s="54"/>
      <c r="HK22" s="54"/>
      <c r="HL22" s="54"/>
      <c r="HM22" s="54"/>
      <c r="HN22" s="54"/>
      <c r="HO22" s="54"/>
      <c r="HP22" s="54"/>
      <c r="HQ22" s="54"/>
      <c r="HR22" s="54"/>
      <c r="HS22" s="54"/>
      <c r="HT22" s="54"/>
      <c r="HU22" s="54"/>
      <c r="HV22" s="54"/>
      <c r="HW22" s="54"/>
      <c r="HX22" s="54"/>
      <c r="HY22" s="54"/>
      <c r="HZ22" s="54"/>
      <c r="IA22" s="54"/>
      <c r="IB22" s="54"/>
      <c r="IC22" s="54"/>
      <c r="ID22" s="54"/>
      <c r="IE22" s="54"/>
      <c r="IF22" s="54"/>
      <c r="IG22" s="54"/>
      <c r="IH22" s="54"/>
      <c r="II22" s="54"/>
      <c r="IJ22" s="54"/>
      <c r="IK22" s="54"/>
      <c r="IL22" s="54"/>
      <c r="IM22" s="54"/>
      <c r="IN22" s="54"/>
      <c r="IO22" s="54"/>
      <c r="IP22" s="54"/>
      <c r="IQ22" s="54"/>
      <c r="IR22" s="54"/>
      <c r="IS22" s="54"/>
    </row>
    <row r="23" spans="1:253" s="50" customFormat="1" ht="19.5" customHeight="1">
      <c r="A23" s="58"/>
      <c r="B23" s="59"/>
      <c r="C23" s="130"/>
      <c r="D23" s="147"/>
      <c r="E23" s="146"/>
      <c r="F23" s="132"/>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c r="CQ23" s="54"/>
      <c r="CR23" s="54"/>
      <c r="CS23" s="54"/>
      <c r="CT23" s="54"/>
      <c r="CU23" s="54"/>
      <c r="CV23" s="54"/>
      <c r="CW23" s="54"/>
      <c r="CX23" s="54"/>
      <c r="CY23" s="54"/>
      <c r="CZ23" s="54"/>
      <c r="DA23" s="54"/>
      <c r="DB23" s="54"/>
      <c r="DC23" s="54"/>
      <c r="DD23" s="54"/>
      <c r="DE23" s="54"/>
      <c r="DF23" s="54"/>
      <c r="DG23" s="54"/>
      <c r="DH23" s="54"/>
      <c r="DI23" s="54"/>
      <c r="DJ23" s="54"/>
      <c r="DK23" s="54"/>
      <c r="DL23" s="54"/>
      <c r="DM23" s="54"/>
      <c r="DN23" s="54"/>
      <c r="DO23" s="54"/>
      <c r="DP23" s="54"/>
      <c r="DQ23" s="54"/>
      <c r="DR23" s="54"/>
      <c r="DS23" s="54"/>
      <c r="DT23" s="54"/>
      <c r="DU23" s="54"/>
      <c r="DV23" s="54"/>
      <c r="DW23" s="54"/>
      <c r="DX23" s="54"/>
      <c r="DY23" s="54"/>
      <c r="DZ23" s="54"/>
      <c r="EA23" s="54"/>
      <c r="EB23" s="54"/>
      <c r="EC23" s="54"/>
      <c r="ED23" s="54"/>
      <c r="EE23" s="54"/>
      <c r="EF23" s="54"/>
      <c r="EG23" s="54"/>
      <c r="EH23" s="54"/>
      <c r="EI23" s="54"/>
      <c r="EJ23" s="54"/>
      <c r="EK23" s="54"/>
      <c r="EL23" s="54"/>
      <c r="EM23" s="54"/>
      <c r="EN23" s="54"/>
      <c r="EO23" s="54"/>
      <c r="EP23" s="54"/>
      <c r="EQ23" s="54"/>
      <c r="ER23" s="54"/>
      <c r="ES23" s="54"/>
      <c r="ET23" s="54"/>
      <c r="EU23" s="54"/>
      <c r="EV23" s="54"/>
      <c r="EW23" s="54"/>
      <c r="EX23" s="54"/>
      <c r="EY23" s="54"/>
      <c r="EZ23" s="54"/>
      <c r="FA23" s="54"/>
      <c r="FB23" s="54"/>
      <c r="FC23" s="54"/>
      <c r="FD23" s="54"/>
      <c r="FE23" s="54"/>
      <c r="FF23" s="54"/>
      <c r="FG23" s="54"/>
      <c r="FH23" s="54"/>
      <c r="FI23" s="54"/>
      <c r="FJ23" s="54"/>
      <c r="FK23" s="54"/>
      <c r="FL23" s="54"/>
      <c r="FM23" s="54"/>
      <c r="FN23" s="54"/>
      <c r="FO23" s="54"/>
      <c r="FP23" s="54"/>
      <c r="FQ23" s="54"/>
      <c r="FR23" s="54"/>
      <c r="FS23" s="54"/>
      <c r="FT23" s="54"/>
      <c r="FU23" s="54"/>
      <c r="FV23" s="54"/>
      <c r="FW23" s="54"/>
      <c r="FX23" s="54"/>
      <c r="FY23" s="54"/>
      <c r="FZ23" s="54"/>
      <c r="GA23" s="54"/>
      <c r="GB23" s="54"/>
      <c r="GC23" s="54"/>
      <c r="GD23" s="54"/>
      <c r="GE23" s="54"/>
      <c r="GF23" s="54"/>
      <c r="GG23" s="54"/>
      <c r="GH23" s="54"/>
      <c r="GI23" s="54"/>
      <c r="GJ23" s="54"/>
      <c r="GK23" s="54"/>
      <c r="GL23" s="54"/>
      <c r="GM23" s="54"/>
      <c r="GN23" s="54"/>
      <c r="GO23" s="54"/>
      <c r="GP23" s="54"/>
      <c r="GQ23" s="54"/>
      <c r="GR23" s="54"/>
      <c r="GS23" s="54"/>
      <c r="GT23" s="54"/>
      <c r="GU23" s="54"/>
      <c r="GV23" s="54"/>
      <c r="GW23" s="54"/>
      <c r="GX23" s="54"/>
      <c r="GY23" s="54"/>
      <c r="GZ23" s="54"/>
      <c r="HA23" s="54"/>
      <c r="HB23" s="54"/>
      <c r="HC23" s="54"/>
      <c r="HD23" s="54"/>
      <c r="HE23" s="54"/>
      <c r="HF23" s="54"/>
      <c r="HG23" s="54"/>
      <c r="HH23" s="54"/>
      <c r="HI23" s="54"/>
      <c r="HJ23" s="54"/>
      <c r="HK23" s="54"/>
      <c r="HL23" s="54"/>
      <c r="HM23" s="54"/>
      <c r="HN23" s="54"/>
      <c r="HO23" s="54"/>
      <c r="HP23" s="54"/>
      <c r="HQ23" s="54"/>
      <c r="HR23" s="54"/>
      <c r="HS23" s="54"/>
      <c r="HT23" s="54"/>
      <c r="HU23" s="54"/>
      <c r="HV23" s="54"/>
      <c r="HW23" s="54"/>
      <c r="HX23" s="54"/>
      <c r="HY23" s="54"/>
      <c r="HZ23" s="54"/>
      <c r="IA23" s="54"/>
      <c r="IB23" s="54"/>
      <c r="IC23" s="54"/>
      <c r="ID23" s="54"/>
      <c r="IE23" s="54"/>
      <c r="IF23" s="54"/>
      <c r="IG23" s="54"/>
      <c r="IH23" s="54"/>
      <c r="II23" s="54"/>
      <c r="IJ23" s="54"/>
      <c r="IK23" s="54"/>
      <c r="IL23" s="54"/>
      <c r="IM23" s="54"/>
      <c r="IN23" s="54"/>
      <c r="IO23" s="54"/>
      <c r="IP23" s="54"/>
      <c r="IQ23" s="54"/>
      <c r="IR23" s="54"/>
      <c r="IS23" s="54"/>
    </row>
    <row r="24" spans="1:253" s="61" customFormat="1" ht="19.5" customHeight="1">
      <c r="A24" s="60" t="s">
        <v>78</v>
      </c>
      <c r="B24" s="142">
        <f>B6+B10</f>
        <v>1071.87</v>
      </c>
      <c r="C24" s="60" t="s">
        <v>64</v>
      </c>
      <c r="D24" s="148">
        <f>D6</f>
        <v>1071.8700000000001</v>
      </c>
      <c r="E24" s="149">
        <f>D24</f>
        <v>1071.8700000000001</v>
      </c>
      <c r="F24" s="132"/>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c r="EC24" s="49"/>
      <c r="ED24" s="49"/>
      <c r="EE24" s="49"/>
      <c r="EF24" s="49"/>
      <c r="EG24" s="49"/>
      <c r="EH24" s="49"/>
      <c r="EI24" s="49"/>
      <c r="EJ24" s="49"/>
      <c r="EK24" s="49"/>
      <c r="EL24" s="49"/>
      <c r="EM24" s="49"/>
      <c r="EN24" s="49"/>
      <c r="EO24" s="49"/>
      <c r="EP24" s="49"/>
      <c r="EQ24" s="49"/>
      <c r="ER24" s="49"/>
      <c r="ES24" s="49"/>
      <c r="ET24" s="49"/>
      <c r="EU24" s="49"/>
      <c r="EV24" s="49"/>
      <c r="EW24" s="49"/>
      <c r="EX24" s="49"/>
      <c r="EY24" s="49"/>
      <c r="EZ24" s="49"/>
      <c r="FA24" s="49"/>
      <c r="FB24" s="49"/>
      <c r="FC24" s="49"/>
      <c r="FD24" s="49"/>
      <c r="FE24" s="49"/>
      <c r="FF24" s="49"/>
      <c r="FG24" s="49"/>
      <c r="FH24" s="49"/>
      <c r="FI24" s="49"/>
      <c r="FJ24" s="49"/>
      <c r="FK24" s="49"/>
      <c r="FL24" s="49"/>
      <c r="FM24" s="49"/>
      <c r="FN24" s="49"/>
      <c r="FO24" s="49"/>
      <c r="FP24" s="49"/>
      <c r="FQ24" s="49"/>
      <c r="FR24" s="49"/>
      <c r="FS24" s="49"/>
      <c r="FT24" s="49"/>
      <c r="FU24" s="49"/>
      <c r="FV24" s="49"/>
      <c r="FW24" s="49"/>
      <c r="FX24" s="49"/>
      <c r="FY24" s="49"/>
      <c r="FZ24" s="49"/>
      <c r="GA24" s="49"/>
      <c r="GB24" s="49"/>
      <c r="GC24" s="49"/>
      <c r="GD24" s="49"/>
      <c r="GE24" s="49"/>
      <c r="GF24" s="49"/>
      <c r="GG24" s="49"/>
      <c r="GH24" s="49"/>
      <c r="GI24" s="49"/>
      <c r="GJ24" s="49"/>
      <c r="GK24" s="49"/>
      <c r="GL24" s="49"/>
      <c r="GM24" s="49"/>
      <c r="GN24" s="49"/>
      <c r="GO24" s="49"/>
      <c r="GP24" s="49"/>
      <c r="GQ24" s="49"/>
      <c r="GR24" s="49"/>
      <c r="GS24" s="49"/>
      <c r="GT24" s="49"/>
      <c r="GU24" s="49"/>
      <c r="GV24" s="49"/>
      <c r="GW24" s="49"/>
      <c r="GX24" s="49"/>
      <c r="GY24" s="49"/>
      <c r="GZ24" s="49"/>
      <c r="HA24" s="49"/>
      <c r="HB24" s="49"/>
      <c r="HC24" s="49"/>
      <c r="HD24" s="49"/>
      <c r="HE24" s="49"/>
      <c r="HF24" s="49"/>
      <c r="HG24" s="49"/>
      <c r="HH24" s="49"/>
      <c r="HI24" s="49"/>
      <c r="HJ24" s="49"/>
      <c r="HK24" s="49"/>
      <c r="HL24" s="49"/>
      <c r="HM24" s="49"/>
      <c r="HN24" s="49"/>
      <c r="HO24" s="49"/>
      <c r="HP24" s="49"/>
      <c r="HQ24" s="49"/>
      <c r="HR24" s="49"/>
      <c r="HS24" s="49"/>
      <c r="HT24" s="49"/>
      <c r="HU24" s="49"/>
      <c r="HV24" s="49"/>
      <c r="HW24" s="49"/>
      <c r="HX24" s="49"/>
      <c r="HY24" s="49"/>
      <c r="HZ24" s="49"/>
      <c r="IA24" s="49"/>
      <c r="IB24" s="49"/>
      <c r="IC24" s="49"/>
      <c r="ID24" s="49"/>
      <c r="IE24" s="49"/>
      <c r="IF24" s="49"/>
      <c r="IG24" s="49"/>
      <c r="IH24" s="49"/>
      <c r="II24" s="49"/>
      <c r="IJ24" s="49"/>
      <c r="IK24" s="49"/>
      <c r="IL24" s="49"/>
      <c r="IM24" s="49"/>
      <c r="IN24" s="49"/>
      <c r="IO24" s="49"/>
      <c r="IP24" s="49"/>
      <c r="IQ24" s="49"/>
      <c r="IR24" s="49"/>
      <c r="IS24" s="49"/>
    </row>
    <row r="25" spans="1:4" s="62" customFormat="1" ht="18.75" customHeight="1">
      <c r="A25" s="90" t="s">
        <v>319</v>
      </c>
      <c r="C25" s="63"/>
      <c r="D25" s="63"/>
    </row>
    <row r="26" spans="3:4" s="62" customFormat="1" ht="11.25">
      <c r="C26" s="63"/>
      <c r="D26" s="63"/>
    </row>
  </sheetData>
  <sheetProtection/>
  <mergeCells count="3">
    <mergeCell ref="A4:B4"/>
    <mergeCell ref="C4:F4"/>
    <mergeCell ref="A2:F2"/>
  </mergeCells>
  <printOptions horizontalCentered="1"/>
  <pageMargins left="0.5905511811023623" right="0.5905511811023623" top="0.5511811023622047" bottom="0.5511811023622047" header="0.2755905511811024" footer="0.2362204724409449"/>
  <pageSetup horizontalDpi="600" verticalDpi="600" orientation="landscape" paperSize="9" scale="93" r:id="rId1"/>
</worksheet>
</file>

<file path=xl/worksheets/sheet13.xml><?xml version="1.0" encoding="utf-8"?>
<worksheet xmlns="http://schemas.openxmlformats.org/spreadsheetml/2006/main" xmlns:r="http://schemas.openxmlformats.org/officeDocument/2006/relationships">
  <dimension ref="A1:E22"/>
  <sheetViews>
    <sheetView tabSelected="1" zoomScalePageLayoutView="0" workbookViewId="0" topLeftCell="A1">
      <selection activeCell="F11" sqref="F11"/>
    </sheetView>
  </sheetViews>
  <sheetFormatPr defaultColWidth="9.00390625" defaultRowHeight="13.5"/>
  <cols>
    <col min="1" max="1" width="19.00390625" style="48" customWidth="1"/>
    <col min="2" max="2" width="24.75390625" style="48" customWidth="1"/>
    <col min="3" max="3" width="18.50390625" style="48" customWidth="1"/>
    <col min="4" max="4" width="19.75390625" style="48" customWidth="1"/>
    <col min="5" max="5" width="17.625" style="48" customWidth="1"/>
    <col min="6" max="16384" width="9.00390625" style="48" customWidth="1"/>
  </cols>
  <sheetData>
    <row r="1" ht="14.25">
      <c r="A1" s="90" t="s">
        <v>290</v>
      </c>
    </row>
    <row r="2" spans="1:5" ht="25.5">
      <c r="A2" s="186" t="s">
        <v>260</v>
      </c>
      <c r="B2" s="186"/>
      <c r="C2" s="186"/>
      <c r="D2" s="186"/>
      <c r="E2" s="186"/>
    </row>
    <row r="3" spans="1:5" ht="22.5" customHeight="1">
      <c r="A3" s="69" t="s">
        <v>116</v>
      </c>
      <c r="B3" s="64"/>
      <c r="C3" s="64"/>
      <c r="D3" s="64"/>
      <c r="E3" s="70" t="s">
        <v>117</v>
      </c>
    </row>
    <row r="4" spans="1:5" ht="21" customHeight="1">
      <c r="A4" s="187" t="s">
        <v>333</v>
      </c>
      <c r="B4" s="187"/>
      <c r="C4" s="188" t="s">
        <v>106</v>
      </c>
      <c r="D4" s="188"/>
      <c r="E4" s="188"/>
    </row>
    <row r="5" spans="1:5" ht="21" customHeight="1">
      <c r="A5" s="72" t="s">
        <v>255</v>
      </c>
      <c r="B5" s="72" t="s">
        <v>256</v>
      </c>
      <c r="C5" s="65" t="s">
        <v>257</v>
      </c>
      <c r="D5" s="65" t="s">
        <v>258</v>
      </c>
      <c r="E5" s="65" t="s">
        <v>259</v>
      </c>
    </row>
    <row r="6" spans="1:5" ht="19.5" customHeight="1">
      <c r="A6" s="152">
        <v>201</v>
      </c>
      <c r="B6" s="153" t="s">
        <v>338</v>
      </c>
      <c r="C6" s="154">
        <v>501.1</v>
      </c>
      <c r="D6" s="155">
        <v>459.1</v>
      </c>
      <c r="E6" s="89">
        <v>42</v>
      </c>
    </row>
    <row r="7" spans="1:5" ht="19.5" customHeight="1">
      <c r="A7" s="152">
        <v>20113</v>
      </c>
      <c r="B7" s="153" t="s">
        <v>339</v>
      </c>
      <c r="C7" s="154">
        <v>501.1</v>
      </c>
      <c r="D7" s="155">
        <v>459.1</v>
      </c>
      <c r="E7" s="89">
        <v>42</v>
      </c>
    </row>
    <row r="8" spans="1:5" ht="19.5" customHeight="1">
      <c r="A8" s="152">
        <v>2011301</v>
      </c>
      <c r="B8" s="153" t="s">
        <v>340</v>
      </c>
      <c r="C8" s="154">
        <v>455.86</v>
      </c>
      <c r="D8" s="155">
        <v>455.86</v>
      </c>
      <c r="E8" s="89"/>
    </row>
    <row r="9" spans="1:5" ht="19.5" customHeight="1">
      <c r="A9" s="152">
        <v>2011302</v>
      </c>
      <c r="B9" s="153" t="s">
        <v>341</v>
      </c>
      <c r="C9" s="154">
        <v>42</v>
      </c>
      <c r="D9" s="155">
        <v>0</v>
      </c>
      <c r="E9" s="178">
        <v>42</v>
      </c>
    </row>
    <row r="10" spans="1:5" ht="19.5" customHeight="1">
      <c r="A10" s="152">
        <v>2011304</v>
      </c>
      <c r="B10" s="153" t="s">
        <v>342</v>
      </c>
      <c r="C10" s="154">
        <v>3.24</v>
      </c>
      <c r="D10" s="155">
        <v>3.24</v>
      </c>
      <c r="E10" s="67"/>
    </row>
    <row r="11" spans="1:5" ht="19.5" customHeight="1">
      <c r="A11" s="152">
        <v>208</v>
      </c>
      <c r="B11" s="153" t="s">
        <v>343</v>
      </c>
      <c r="C11" s="154">
        <v>48.46</v>
      </c>
      <c r="D11" s="155">
        <v>48.46</v>
      </c>
      <c r="E11" s="67"/>
    </row>
    <row r="12" spans="1:5" s="71" customFormat="1" ht="19.5" customHeight="1">
      <c r="A12" s="152">
        <v>20803</v>
      </c>
      <c r="B12" s="153" t="s">
        <v>344</v>
      </c>
      <c r="C12" s="154">
        <v>48.46</v>
      </c>
      <c r="D12" s="155">
        <v>48.46</v>
      </c>
      <c r="E12" s="68"/>
    </row>
    <row r="13" spans="1:5" ht="19.5" customHeight="1">
      <c r="A13" s="152">
        <v>2080301</v>
      </c>
      <c r="B13" s="153" t="s">
        <v>345</v>
      </c>
      <c r="C13" s="154">
        <v>47.61</v>
      </c>
      <c r="D13" s="155">
        <v>47.61</v>
      </c>
      <c r="E13" s="67"/>
    </row>
    <row r="14" spans="1:5" ht="19.5" customHeight="1">
      <c r="A14" s="152">
        <v>2080305</v>
      </c>
      <c r="B14" s="153" t="s">
        <v>346</v>
      </c>
      <c r="C14" s="154">
        <v>0.85</v>
      </c>
      <c r="D14" s="155">
        <v>0.85</v>
      </c>
      <c r="E14" s="67"/>
    </row>
    <row r="15" spans="1:5" ht="19.5" customHeight="1">
      <c r="A15" s="152">
        <v>210</v>
      </c>
      <c r="B15" s="153" t="s">
        <v>347</v>
      </c>
      <c r="C15" s="154">
        <v>26.9</v>
      </c>
      <c r="D15" s="155">
        <v>26.9</v>
      </c>
      <c r="E15" s="67"/>
    </row>
    <row r="16" spans="1:5" ht="19.5" customHeight="1">
      <c r="A16" s="152">
        <v>21005</v>
      </c>
      <c r="B16" s="153" t="s">
        <v>348</v>
      </c>
      <c r="C16" s="154">
        <v>26.9</v>
      </c>
      <c r="D16" s="155">
        <v>26.9</v>
      </c>
      <c r="E16" s="67"/>
    </row>
    <row r="17" spans="1:5" ht="19.5" customHeight="1">
      <c r="A17" s="152">
        <v>2100501</v>
      </c>
      <c r="B17" s="153" t="s">
        <v>349</v>
      </c>
      <c r="C17" s="154">
        <v>26.9</v>
      </c>
      <c r="D17" s="155">
        <v>26.9</v>
      </c>
      <c r="E17" s="67"/>
    </row>
    <row r="18" spans="1:5" ht="19.5" customHeight="1">
      <c r="A18" s="152">
        <v>221</v>
      </c>
      <c r="B18" s="153" t="s">
        <v>350</v>
      </c>
      <c r="C18" s="154">
        <v>20.41</v>
      </c>
      <c r="D18" s="155">
        <v>20.41</v>
      </c>
      <c r="E18" s="67"/>
    </row>
    <row r="19" spans="1:5" ht="19.5" customHeight="1">
      <c r="A19" s="152">
        <v>22102</v>
      </c>
      <c r="B19" s="153" t="s">
        <v>351</v>
      </c>
      <c r="C19" s="154">
        <v>20.41</v>
      </c>
      <c r="D19" s="155">
        <v>20.41</v>
      </c>
      <c r="E19" s="67"/>
    </row>
    <row r="20" spans="1:5" ht="18.75" customHeight="1">
      <c r="A20" s="152">
        <v>2210201</v>
      </c>
      <c r="B20" s="153" t="s">
        <v>352</v>
      </c>
      <c r="C20" s="154">
        <v>20.41</v>
      </c>
      <c r="D20" s="155">
        <v>20.41</v>
      </c>
      <c r="E20" s="67"/>
    </row>
    <row r="21" spans="1:5" ht="14.25">
      <c r="A21" s="133"/>
      <c r="B21" s="133"/>
      <c r="C21" s="134"/>
      <c r="D21" s="67"/>
      <c r="E21" s="67"/>
    </row>
    <row r="22" spans="1:5" ht="14.25">
      <c r="A22" s="189" t="s">
        <v>70</v>
      </c>
      <c r="B22" s="189"/>
      <c r="C22" s="157">
        <f>C6+C11+C15+C18</f>
        <v>596.87</v>
      </c>
      <c r="D22" s="179">
        <f>D6+D11+D15+D18</f>
        <v>554.87</v>
      </c>
      <c r="E22" s="89">
        <f>E6</f>
        <v>42</v>
      </c>
    </row>
  </sheetData>
  <sheetProtection/>
  <mergeCells count="4">
    <mergeCell ref="A4:B4"/>
    <mergeCell ref="C4:E4"/>
    <mergeCell ref="A2:E2"/>
    <mergeCell ref="A22:B22"/>
  </mergeCells>
  <printOptions horizontalCentered="1"/>
  <pageMargins left="0.15748031496062992" right="0.15748031496062992" top="0.984251968503937" bottom="0.984251968503937" header="0.5118110236220472" footer="0.5118110236220472"/>
  <pageSetup horizontalDpi="600" verticalDpi="600" orientation="portrait" paperSize="9" scale="90" r:id="rId1"/>
</worksheet>
</file>

<file path=xl/worksheets/sheet14.xml><?xml version="1.0" encoding="utf-8"?>
<worksheet xmlns="http://schemas.openxmlformats.org/spreadsheetml/2006/main" xmlns:r="http://schemas.openxmlformats.org/officeDocument/2006/relationships">
  <dimension ref="A1:C35"/>
  <sheetViews>
    <sheetView zoomScalePageLayoutView="0" workbookViewId="0" topLeftCell="A22">
      <selection activeCell="A33" sqref="A33:C34"/>
    </sheetView>
  </sheetViews>
  <sheetFormatPr defaultColWidth="9.00390625" defaultRowHeight="13.5"/>
  <cols>
    <col min="1" max="1" width="19.375" style="0" customWidth="1"/>
    <col min="2" max="2" width="32.125" style="0" customWidth="1"/>
    <col min="3" max="3" width="25.25390625" style="0" customWidth="1"/>
  </cols>
  <sheetData>
    <row r="1" ht="13.5">
      <c r="A1" t="s">
        <v>291</v>
      </c>
    </row>
    <row r="2" spans="1:3" ht="25.5">
      <c r="A2" s="195" t="s">
        <v>265</v>
      </c>
      <c r="B2" s="195"/>
      <c r="C2" s="195"/>
    </row>
    <row r="3" ht="21.75" customHeight="1">
      <c r="C3" s="135" t="s">
        <v>267</v>
      </c>
    </row>
    <row r="4" spans="1:3" ht="21" customHeight="1">
      <c r="A4" s="190" t="s">
        <v>261</v>
      </c>
      <c r="B4" s="190"/>
      <c r="C4" s="193" t="s">
        <v>106</v>
      </c>
    </row>
    <row r="5" spans="1:3" ht="21" customHeight="1">
      <c r="A5" s="127" t="s">
        <v>262</v>
      </c>
      <c r="B5" s="127" t="s">
        <v>263</v>
      </c>
      <c r="C5" s="194"/>
    </row>
    <row r="6" spans="1:3" ht="18.75" customHeight="1">
      <c r="A6" s="156" t="s">
        <v>353</v>
      </c>
      <c r="B6" s="153"/>
      <c r="C6" s="155">
        <v>253.01</v>
      </c>
    </row>
    <row r="7" spans="1:3" ht="18.75" customHeight="1">
      <c r="A7" s="156" t="s">
        <v>354</v>
      </c>
      <c r="B7" s="153" t="s">
        <v>355</v>
      </c>
      <c r="C7" s="155">
        <v>90.61</v>
      </c>
    </row>
    <row r="8" spans="1:3" ht="18.75" customHeight="1">
      <c r="A8" s="156" t="s">
        <v>356</v>
      </c>
      <c r="B8" s="153" t="s">
        <v>357</v>
      </c>
      <c r="C8" s="155">
        <v>79.49</v>
      </c>
    </row>
    <row r="9" spans="1:3" ht="18.75" customHeight="1">
      <c r="A9" s="156" t="s">
        <v>358</v>
      </c>
      <c r="B9" s="153" t="s">
        <v>359</v>
      </c>
      <c r="C9" s="155">
        <v>7.55</v>
      </c>
    </row>
    <row r="10" spans="1:3" ht="18.75" customHeight="1">
      <c r="A10" s="156" t="s">
        <v>360</v>
      </c>
      <c r="B10" s="153" t="s">
        <v>361</v>
      </c>
      <c r="C10" s="155">
        <v>75.36</v>
      </c>
    </row>
    <row r="11" spans="1:3" ht="18.75" customHeight="1">
      <c r="A11" s="156" t="s">
        <v>362</v>
      </c>
      <c r="B11" s="153"/>
      <c r="C11" s="155">
        <v>40.7</v>
      </c>
    </row>
    <row r="12" spans="1:3" ht="18.75" customHeight="1">
      <c r="A12" s="156" t="s">
        <v>363</v>
      </c>
      <c r="B12" s="153" t="s">
        <v>364</v>
      </c>
      <c r="C12" s="155">
        <v>2.04</v>
      </c>
    </row>
    <row r="13" spans="1:3" ht="18.75" customHeight="1">
      <c r="A13" s="156" t="s">
        <v>365</v>
      </c>
      <c r="B13" s="153" t="s">
        <v>366</v>
      </c>
      <c r="C13" s="155">
        <v>2.6</v>
      </c>
    </row>
    <row r="14" spans="1:3" ht="18.75" customHeight="1">
      <c r="A14" s="156" t="s">
        <v>367</v>
      </c>
      <c r="B14" s="153" t="s">
        <v>368</v>
      </c>
      <c r="C14" s="155">
        <v>0</v>
      </c>
    </row>
    <row r="15" spans="1:3" ht="18.75" customHeight="1">
      <c r="A15" s="156" t="s">
        <v>369</v>
      </c>
      <c r="B15" s="153" t="s">
        <v>370</v>
      </c>
      <c r="C15" s="155">
        <v>4</v>
      </c>
    </row>
    <row r="16" spans="1:3" ht="18.75" customHeight="1">
      <c r="A16" s="156" t="s">
        <v>371</v>
      </c>
      <c r="B16" s="153" t="s">
        <v>372</v>
      </c>
      <c r="C16" s="155">
        <v>5</v>
      </c>
    </row>
    <row r="17" spans="1:3" ht="18.75" customHeight="1">
      <c r="A17" s="156" t="s">
        <v>373</v>
      </c>
      <c r="B17" s="153" t="s">
        <v>374</v>
      </c>
      <c r="C17" s="155">
        <v>0</v>
      </c>
    </row>
    <row r="18" spans="1:3" ht="18.75" customHeight="1">
      <c r="A18" s="156" t="s">
        <v>375</v>
      </c>
      <c r="B18" s="153" t="s">
        <v>376</v>
      </c>
      <c r="C18" s="155">
        <v>10</v>
      </c>
    </row>
    <row r="19" spans="1:3" ht="18.75" customHeight="1">
      <c r="A19" s="156" t="s">
        <v>377</v>
      </c>
      <c r="B19" s="153" t="s">
        <v>378</v>
      </c>
      <c r="C19" s="155">
        <v>3.4</v>
      </c>
    </row>
    <row r="20" spans="1:3" ht="18.75" customHeight="1">
      <c r="A20" s="156" t="s">
        <v>379</v>
      </c>
      <c r="B20" s="153" t="s">
        <v>380</v>
      </c>
      <c r="C20" s="155">
        <v>0.34</v>
      </c>
    </row>
    <row r="21" spans="1:3" ht="18.75" customHeight="1">
      <c r="A21" s="156" t="s">
        <v>381</v>
      </c>
      <c r="B21" s="153" t="s">
        <v>382</v>
      </c>
      <c r="C21" s="155">
        <v>7</v>
      </c>
    </row>
    <row r="22" spans="1:3" ht="18.75" customHeight="1">
      <c r="A22" s="156" t="s">
        <v>383</v>
      </c>
      <c r="B22" s="153" t="s">
        <v>384</v>
      </c>
      <c r="C22" s="155">
        <v>2.6</v>
      </c>
    </row>
    <row r="23" spans="1:3" ht="18.75" customHeight="1">
      <c r="A23" s="156" t="s">
        <v>385</v>
      </c>
      <c r="B23" s="153" t="s">
        <v>386</v>
      </c>
      <c r="C23" s="155">
        <v>0.52</v>
      </c>
    </row>
    <row r="24" spans="1:3" ht="18.75" customHeight="1">
      <c r="A24" s="156" t="s">
        <v>387</v>
      </c>
      <c r="B24" s="153" t="s">
        <v>388</v>
      </c>
      <c r="C24" s="155">
        <v>0.26</v>
      </c>
    </row>
    <row r="25" spans="1:3" ht="18.75" customHeight="1">
      <c r="A25" s="156" t="s">
        <v>389</v>
      </c>
      <c r="B25" s="153" t="s">
        <v>390</v>
      </c>
      <c r="C25" s="155">
        <v>1.3</v>
      </c>
    </row>
    <row r="26" spans="1:3" ht="18.75" customHeight="1">
      <c r="A26" s="156" t="s">
        <v>391</v>
      </c>
      <c r="B26" s="153" t="s">
        <v>392</v>
      </c>
      <c r="C26" s="155">
        <v>1.64</v>
      </c>
    </row>
    <row r="27" spans="1:3" ht="18.75" customHeight="1">
      <c r="A27" s="156" t="s">
        <v>393</v>
      </c>
      <c r="B27" s="153"/>
      <c r="C27" s="155">
        <v>261.16</v>
      </c>
    </row>
    <row r="28" spans="1:3" ht="18.75" customHeight="1">
      <c r="A28" s="156" t="s">
        <v>394</v>
      </c>
      <c r="B28" s="153" t="s">
        <v>395</v>
      </c>
      <c r="C28" s="155">
        <v>55.86</v>
      </c>
    </row>
    <row r="29" spans="1:3" ht="18.75" customHeight="1">
      <c r="A29" s="156" t="s">
        <v>396</v>
      </c>
      <c r="B29" s="153" t="s">
        <v>397</v>
      </c>
      <c r="C29" s="155">
        <v>169.74</v>
      </c>
    </row>
    <row r="30" spans="1:3" ht="18.75" customHeight="1">
      <c r="A30" s="156" t="s">
        <v>398</v>
      </c>
      <c r="B30" s="153" t="s">
        <v>399</v>
      </c>
      <c r="C30" s="155">
        <v>1.55</v>
      </c>
    </row>
    <row r="31" spans="1:3" ht="18.75" customHeight="1">
      <c r="A31" s="156" t="s">
        <v>400</v>
      </c>
      <c r="B31" s="153" t="s">
        <v>401</v>
      </c>
      <c r="C31" s="155">
        <v>20.41</v>
      </c>
    </row>
    <row r="32" spans="1:3" ht="18.75" customHeight="1">
      <c r="A32" s="156" t="s">
        <v>402</v>
      </c>
      <c r="B32" s="153" t="s">
        <v>403</v>
      </c>
      <c r="C32" s="155">
        <v>13.6</v>
      </c>
    </row>
    <row r="33" spans="1:3" ht="18.75" customHeight="1">
      <c r="A33" s="133"/>
      <c r="B33" s="133"/>
      <c r="C33" s="134"/>
    </row>
    <row r="34" spans="1:3" ht="18.75" customHeight="1">
      <c r="A34" s="191" t="s">
        <v>264</v>
      </c>
      <c r="B34" s="192"/>
      <c r="C34" s="157">
        <f>C6+C11+C27</f>
        <v>554.87</v>
      </c>
    </row>
    <row r="35" ht="17.25" customHeight="1">
      <c r="A35" s="90" t="s">
        <v>322</v>
      </c>
    </row>
    <row r="36" ht="17.25" customHeight="1"/>
    <row r="37" ht="17.25" customHeight="1"/>
  </sheetData>
  <sheetProtection/>
  <mergeCells count="4">
    <mergeCell ref="A4:B4"/>
    <mergeCell ref="A34:B34"/>
    <mergeCell ref="C4:C5"/>
    <mergeCell ref="A2:C2"/>
  </mergeCells>
  <printOptions horizontalCentered="1"/>
  <pageMargins left="0.35433070866141736" right="0.35433070866141736" top="0.984251968503937" bottom="0.98425196850393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G19"/>
  <sheetViews>
    <sheetView zoomScalePageLayoutView="0" workbookViewId="0" topLeftCell="A1">
      <selection activeCell="B23" sqref="B23"/>
    </sheetView>
  </sheetViews>
  <sheetFormatPr defaultColWidth="9.00390625" defaultRowHeight="13.5"/>
  <cols>
    <col min="1" max="1" width="5.625" style="48" customWidth="1"/>
    <col min="2" max="2" width="9.75390625" style="48" customWidth="1"/>
    <col min="3" max="3" width="39.375" style="48" customWidth="1"/>
    <col min="4" max="4" width="20.25390625" style="48" customWidth="1"/>
    <col min="5" max="5" width="16.25390625" style="48" customWidth="1"/>
    <col min="6" max="6" width="19.625" style="48" customWidth="1"/>
    <col min="7" max="7" width="18.50390625" style="48" customWidth="1"/>
    <col min="8" max="16384" width="9.00390625" style="48" customWidth="1"/>
  </cols>
  <sheetData>
    <row r="1" ht="14.25">
      <c r="A1" s="90" t="s">
        <v>292</v>
      </c>
    </row>
    <row r="2" spans="1:7" ht="25.5">
      <c r="A2" s="186" t="s">
        <v>266</v>
      </c>
      <c r="B2" s="197"/>
      <c r="C2" s="197"/>
      <c r="D2" s="197"/>
      <c r="E2" s="197"/>
      <c r="F2" s="197"/>
      <c r="G2" s="197"/>
    </row>
    <row r="3" spans="1:7" ht="18.75" customHeight="1">
      <c r="A3" s="73" t="s">
        <v>121</v>
      </c>
      <c r="B3" s="51"/>
      <c r="C3" s="49"/>
      <c r="D3" s="49"/>
      <c r="E3" s="49"/>
      <c r="F3" s="49"/>
      <c r="G3" s="52" t="s">
        <v>97</v>
      </c>
    </row>
    <row r="4" spans="1:7" ht="20.25" customHeight="1">
      <c r="A4" s="203" t="s">
        <v>122</v>
      </c>
      <c r="B4" s="204"/>
      <c r="C4" s="207" t="s">
        <v>120</v>
      </c>
      <c r="D4" s="207" t="s">
        <v>123</v>
      </c>
      <c r="E4" s="200" t="s">
        <v>124</v>
      </c>
      <c r="F4" s="201"/>
      <c r="G4" s="202"/>
    </row>
    <row r="5" spans="1:7" ht="18" customHeight="1">
      <c r="A5" s="205"/>
      <c r="B5" s="206"/>
      <c r="C5" s="208"/>
      <c r="D5" s="208"/>
      <c r="E5" s="74" t="s">
        <v>125</v>
      </c>
      <c r="F5" s="74" t="s">
        <v>126</v>
      </c>
      <c r="G5" s="74" t="s">
        <v>127</v>
      </c>
    </row>
    <row r="6" spans="1:7" ht="20.25" customHeight="1">
      <c r="A6" s="198"/>
      <c r="B6" s="198"/>
      <c r="C6" s="122"/>
      <c r="D6" s="76"/>
      <c r="E6" s="76"/>
      <c r="F6" s="76"/>
      <c r="G6" s="76"/>
    </row>
    <row r="7" spans="1:7" ht="20.25" customHeight="1">
      <c r="A7" s="199"/>
      <c r="B7" s="199"/>
      <c r="C7" s="116"/>
      <c r="D7" s="77"/>
      <c r="E7" s="77"/>
      <c r="F7" s="77"/>
      <c r="G7" s="77"/>
    </row>
    <row r="8" spans="1:7" ht="20.25" customHeight="1">
      <c r="A8" s="199"/>
      <c r="B8" s="199"/>
      <c r="C8" s="121"/>
      <c r="D8" s="78"/>
      <c r="E8" s="78"/>
      <c r="F8" s="78"/>
      <c r="G8" s="78"/>
    </row>
    <row r="9" spans="1:7" ht="20.25" customHeight="1">
      <c r="A9" s="199"/>
      <c r="B9" s="199"/>
      <c r="C9" s="121"/>
      <c r="D9" s="78"/>
      <c r="E9" s="78"/>
      <c r="F9" s="78"/>
      <c r="G9" s="78"/>
    </row>
    <row r="10" spans="1:7" ht="20.25" customHeight="1">
      <c r="A10" s="199"/>
      <c r="B10" s="199"/>
      <c r="C10" s="121"/>
      <c r="D10" s="78"/>
      <c r="E10" s="78"/>
      <c r="F10" s="78"/>
      <c r="G10" s="78"/>
    </row>
    <row r="11" spans="1:7" ht="20.25" customHeight="1">
      <c r="A11" s="199"/>
      <c r="B11" s="199"/>
      <c r="C11" s="121"/>
      <c r="D11" s="78"/>
      <c r="E11" s="78"/>
      <c r="F11" s="78"/>
      <c r="G11" s="78"/>
    </row>
    <row r="12" spans="1:7" ht="20.25" customHeight="1">
      <c r="A12" s="213"/>
      <c r="B12" s="214"/>
      <c r="C12" s="89"/>
      <c r="D12" s="78"/>
      <c r="E12" s="78"/>
      <c r="F12" s="78"/>
      <c r="G12" s="78"/>
    </row>
    <row r="13" spans="1:7" ht="20.25" customHeight="1">
      <c r="A13" s="211"/>
      <c r="B13" s="212"/>
      <c r="C13" s="75"/>
      <c r="D13" s="78"/>
      <c r="E13" s="78"/>
      <c r="F13" s="78"/>
      <c r="G13" s="78"/>
    </row>
    <row r="14" spans="1:7" ht="20.25" customHeight="1">
      <c r="A14" s="211"/>
      <c r="B14" s="212"/>
      <c r="C14" s="75"/>
      <c r="D14" s="78"/>
      <c r="E14" s="78"/>
      <c r="F14" s="78"/>
      <c r="G14" s="78"/>
    </row>
    <row r="15" spans="1:7" ht="20.25" customHeight="1">
      <c r="A15" s="196"/>
      <c r="B15" s="196"/>
      <c r="C15" s="77"/>
      <c r="D15" s="77"/>
      <c r="E15" s="77"/>
      <c r="F15" s="77"/>
      <c r="G15" s="77"/>
    </row>
    <row r="16" spans="1:7" ht="20.25" customHeight="1">
      <c r="A16" s="196"/>
      <c r="B16" s="196"/>
      <c r="C16" s="78"/>
      <c r="D16" s="78"/>
      <c r="E16" s="78"/>
      <c r="F16" s="78"/>
      <c r="G16" s="78"/>
    </row>
    <row r="17" spans="1:7" ht="20.25" customHeight="1">
      <c r="A17" s="196"/>
      <c r="B17" s="196"/>
      <c r="C17" s="78"/>
      <c r="D17" s="78"/>
      <c r="E17" s="78"/>
      <c r="F17" s="78"/>
      <c r="G17" s="78"/>
    </row>
    <row r="18" spans="1:7" ht="20.25" customHeight="1">
      <c r="A18" s="196" t="s">
        <v>125</v>
      </c>
      <c r="B18" s="196"/>
      <c r="C18" s="196"/>
      <c r="D18" s="76"/>
      <c r="E18" s="76"/>
      <c r="F18" s="76"/>
      <c r="G18" s="76"/>
    </row>
    <row r="19" spans="1:7" ht="39.75" customHeight="1">
      <c r="A19" s="209" t="s">
        <v>404</v>
      </c>
      <c r="B19" s="210"/>
      <c r="C19" s="210"/>
      <c r="D19" s="210"/>
      <c r="E19" s="210"/>
      <c r="F19" s="210"/>
      <c r="G19" s="210"/>
    </row>
  </sheetData>
  <sheetProtection/>
  <mergeCells count="19">
    <mergeCell ref="A19:G19"/>
    <mergeCell ref="A10:B10"/>
    <mergeCell ref="A13:B13"/>
    <mergeCell ref="A9:B9"/>
    <mergeCell ref="A14:B14"/>
    <mergeCell ref="A11:B11"/>
    <mergeCell ref="A12:B12"/>
    <mergeCell ref="A15:B15"/>
    <mergeCell ref="A16:B16"/>
    <mergeCell ref="A17:B17"/>
    <mergeCell ref="A18:C18"/>
    <mergeCell ref="A2:G2"/>
    <mergeCell ref="A6:B6"/>
    <mergeCell ref="A7:B7"/>
    <mergeCell ref="A8:B8"/>
    <mergeCell ref="E4:G4"/>
    <mergeCell ref="A4:B5"/>
    <mergeCell ref="C4:C5"/>
    <mergeCell ref="D4:D5"/>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IR34"/>
  <sheetViews>
    <sheetView zoomScalePageLayoutView="0" workbookViewId="0" topLeftCell="A22">
      <selection activeCell="D30" sqref="D30"/>
    </sheetView>
  </sheetViews>
  <sheetFormatPr defaultColWidth="5.125" defaultRowHeight="13.5"/>
  <cols>
    <col min="1" max="1" width="31.50390625" style="48" customWidth="1"/>
    <col min="2" max="2" width="20.125" style="64" customWidth="1"/>
    <col min="3" max="3" width="30.625" style="48" customWidth="1"/>
    <col min="4" max="4" width="20.125" style="48" customWidth="1"/>
    <col min="5" max="160" width="5.00390625" style="48" customWidth="1"/>
    <col min="161" max="16384" width="5.125" style="48" customWidth="1"/>
  </cols>
  <sheetData>
    <row r="1" ht="17.25" customHeight="1">
      <c r="A1" s="90" t="s">
        <v>293</v>
      </c>
    </row>
    <row r="2" spans="1:252" s="50" customFormat="1" ht="26.25" customHeight="1">
      <c r="A2" s="186" t="s">
        <v>280</v>
      </c>
      <c r="B2" s="186"/>
      <c r="C2" s="186"/>
      <c r="D2" s="186"/>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row>
    <row r="3" spans="1:252" s="50" customFormat="1" ht="18.75" customHeight="1">
      <c r="A3" s="51" t="s">
        <v>227</v>
      </c>
      <c r="B3" s="158"/>
      <c r="C3" s="49"/>
      <c r="D3" s="52" t="s">
        <v>97</v>
      </c>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row>
    <row r="4" spans="1:252" s="50" customFormat="1" ht="21" customHeight="1">
      <c r="A4" s="185" t="s">
        <v>278</v>
      </c>
      <c r="B4" s="185"/>
      <c r="C4" s="185" t="s">
        <v>279</v>
      </c>
      <c r="D4" s="185"/>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row>
    <row r="5" spans="1:252" s="50" customFormat="1" ht="21" customHeight="1">
      <c r="A5" s="53" t="s">
        <v>228</v>
      </c>
      <c r="B5" s="53" t="s">
        <v>229</v>
      </c>
      <c r="C5" s="53" t="s">
        <v>228</v>
      </c>
      <c r="D5" s="53" t="s">
        <v>98</v>
      </c>
      <c r="E5" s="54"/>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c r="GF5" s="49"/>
      <c r="GG5" s="49"/>
      <c r="GH5" s="49"/>
      <c r="GI5" s="49"/>
      <c r="GJ5" s="49"/>
      <c r="GK5" s="49"/>
      <c r="GL5" s="49"/>
      <c r="GM5" s="49"/>
      <c r="GN5" s="49"/>
      <c r="GO5" s="49"/>
      <c r="GP5" s="49"/>
      <c r="GQ5" s="49"/>
      <c r="GR5" s="49"/>
      <c r="GS5" s="49"/>
      <c r="GT5" s="49"/>
      <c r="GU5" s="49"/>
      <c r="GV5" s="49"/>
      <c r="GW5" s="49"/>
      <c r="GX5" s="49"/>
      <c r="GY5" s="49"/>
      <c r="GZ5" s="49"/>
      <c r="HA5" s="49"/>
      <c r="HB5" s="49"/>
      <c r="HC5" s="49"/>
      <c r="HD5" s="49"/>
      <c r="HE5" s="49"/>
      <c r="HF5" s="49"/>
      <c r="HG5" s="49"/>
      <c r="HH5" s="49"/>
      <c r="HI5" s="49"/>
      <c r="HJ5" s="49"/>
      <c r="HK5" s="49"/>
      <c r="HL5" s="49"/>
      <c r="HM5" s="49"/>
      <c r="HN5" s="49"/>
      <c r="HO5" s="49"/>
      <c r="HP5" s="49"/>
      <c r="HQ5" s="49"/>
      <c r="HR5" s="49"/>
      <c r="HS5" s="49"/>
      <c r="HT5" s="49"/>
      <c r="HU5" s="49"/>
      <c r="HV5" s="49"/>
      <c r="HW5" s="49"/>
      <c r="HX5" s="49"/>
      <c r="HY5" s="49"/>
      <c r="HZ5" s="49"/>
      <c r="IA5" s="49"/>
      <c r="IB5" s="49"/>
      <c r="IC5" s="49"/>
      <c r="ID5" s="49"/>
      <c r="IE5" s="49"/>
      <c r="IF5" s="49"/>
      <c r="IG5" s="49"/>
      <c r="IH5" s="49"/>
      <c r="II5" s="49"/>
      <c r="IJ5" s="49"/>
      <c r="IK5" s="49"/>
      <c r="IL5" s="49"/>
      <c r="IM5" s="49"/>
      <c r="IN5" s="49"/>
      <c r="IO5" s="49"/>
      <c r="IP5" s="49"/>
      <c r="IQ5" s="49"/>
      <c r="IR5" s="49"/>
    </row>
    <row r="6" spans="1:252" s="50" customFormat="1" ht="19.5" customHeight="1">
      <c r="A6" s="55" t="s">
        <v>269</v>
      </c>
      <c r="B6" s="159">
        <v>596.87</v>
      </c>
      <c r="C6" s="57" t="s">
        <v>230</v>
      </c>
      <c r="D6" s="165">
        <v>946.1</v>
      </c>
      <c r="E6" s="54"/>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c r="FM6" s="49"/>
      <c r="FN6" s="49"/>
      <c r="FO6" s="49"/>
      <c r="FP6" s="49"/>
      <c r="FQ6" s="49"/>
      <c r="FR6" s="49"/>
      <c r="FS6" s="49"/>
      <c r="FT6" s="49"/>
      <c r="FU6" s="49"/>
      <c r="FV6" s="49"/>
      <c r="FW6" s="49"/>
      <c r="FX6" s="49"/>
      <c r="FY6" s="49"/>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49"/>
      <c r="GZ6" s="49"/>
      <c r="HA6" s="49"/>
      <c r="HB6" s="49"/>
      <c r="HC6" s="49"/>
      <c r="HD6" s="49"/>
      <c r="HE6" s="49"/>
      <c r="HF6" s="49"/>
      <c r="HG6" s="49"/>
      <c r="HH6" s="49"/>
      <c r="HI6" s="49"/>
      <c r="HJ6" s="49"/>
      <c r="HK6" s="49"/>
      <c r="HL6" s="49"/>
      <c r="HM6" s="49"/>
      <c r="HN6" s="49"/>
      <c r="HO6" s="49"/>
      <c r="HP6" s="49"/>
      <c r="HQ6" s="49"/>
      <c r="HR6" s="49"/>
      <c r="HS6" s="49"/>
      <c r="HT6" s="49"/>
      <c r="HU6" s="49"/>
      <c r="HV6" s="49"/>
      <c r="HW6" s="49"/>
      <c r="HX6" s="49"/>
      <c r="HY6" s="49"/>
      <c r="HZ6" s="49"/>
      <c r="IA6" s="49"/>
      <c r="IB6" s="49"/>
      <c r="IC6" s="49"/>
      <c r="ID6" s="49"/>
      <c r="IE6" s="49"/>
      <c r="IF6" s="49"/>
      <c r="IG6" s="49"/>
      <c r="IH6" s="49"/>
      <c r="II6" s="49"/>
      <c r="IJ6" s="49"/>
      <c r="IK6" s="49"/>
      <c r="IL6" s="49"/>
      <c r="IM6" s="49"/>
      <c r="IN6" s="49"/>
      <c r="IO6" s="49"/>
      <c r="IP6" s="49"/>
      <c r="IQ6" s="49"/>
      <c r="IR6" s="49"/>
    </row>
    <row r="7" spans="1:252" s="50" customFormat="1" ht="19.5" customHeight="1">
      <c r="A7" s="55" t="s">
        <v>268</v>
      </c>
      <c r="B7" s="160"/>
      <c r="C7" s="55" t="s">
        <v>273</v>
      </c>
      <c r="D7" s="165"/>
      <c r="E7" s="54"/>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c r="HH7" s="49"/>
      <c r="HI7" s="49"/>
      <c r="HJ7" s="49"/>
      <c r="HK7" s="49"/>
      <c r="HL7" s="49"/>
      <c r="HM7" s="49"/>
      <c r="HN7" s="49"/>
      <c r="HO7" s="49"/>
      <c r="HP7" s="49"/>
      <c r="HQ7" s="49"/>
      <c r="HR7" s="49"/>
      <c r="HS7" s="49"/>
      <c r="HT7" s="49"/>
      <c r="HU7" s="49"/>
      <c r="HV7" s="49"/>
      <c r="HW7" s="49"/>
      <c r="HX7" s="49"/>
      <c r="HY7" s="49"/>
      <c r="HZ7" s="49"/>
      <c r="IA7" s="49"/>
      <c r="IB7" s="49"/>
      <c r="IC7" s="49"/>
      <c r="ID7" s="49"/>
      <c r="IE7" s="49"/>
      <c r="IF7" s="49"/>
      <c r="IG7" s="49"/>
      <c r="IH7" s="49"/>
      <c r="II7" s="49"/>
      <c r="IJ7" s="49"/>
      <c r="IK7" s="49"/>
      <c r="IL7" s="49"/>
      <c r="IM7" s="49"/>
      <c r="IN7" s="49"/>
      <c r="IO7" s="49"/>
      <c r="IP7" s="49"/>
      <c r="IQ7" s="49"/>
      <c r="IR7" s="49"/>
    </row>
    <row r="8" spans="1:252" s="50" customFormat="1" ht="19.5" customHeight="1">
      <c r="A8" s="58" t="s">
        <v>294</v>
      </c>
      <c r="B8" s="160"/>
      <c r="C8" s="55" t="s">
        <v>274</v>
      </c>
      <c r="D8" s="165"/>
      <c r="E8" s="54"/>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c r="GM8" s="49"/>
      <c r="GN8" s="49"/>
      <c r="GO8" s="49"/>
      <c r="GP8" s="49"/>
      <c r="GQ8" s="49"/>
      <c r="GR8" s="49"/>
      <c r="GS8" s="49"/>
      <c r="GT8" s="49"/>
      <c r="GU8" s="49"/>
      <c r="GV8" s="49"/>
      <c r="GW8" s="49"/>
      <c r="GX8" s="49"/>
      <c r="GY8" s="49"/>
      <c r="GZ8" s="49"/>
      <c r="HA8" s="49"/>
      <c r="HB8" s="49"/>
      <c r="HC8" s="49"/>
      <c r="HD8" s="49"/>
      <c r="HE8" s="49"/>
      <c r="HF8" s="49"/>
      <c r="HG8" s="49"/>
      <c r="HH8" s="49"/>
      <c r="HI8" s="49"/>
      <c r="HJ8" s="49"/>
      <c r="HK8" s="49"/>
      <c r="HL8" s="49"/>
      <c r="HM8" s="49"/>
      <c r="HN8" s="49"/>
      <c r="HO8" s="49"/>
      <c r="HP8" s="49"/>
      <c r="HQ8" s="49"/>
      <c r="HR8" s="49"/>
      <c r="HS8" s="49"/>
      <c r="HT8" s="49"/>
      <c r="HU8" s="49"/>
      <c r="HV8" s="49"/>
      <c r="HW8" s="49"/>
      <c r="HX8" s="49"/>
      <c r="HY8" s="49"/>
      <c r="HZ8" s="49"/>
      <c r="IA8" s="49"/>
      <c r="IB8" s="49"/>
      <c r="IC8" s="49"/>
      <c r="ID8" s="49"/>
      <c r="IE8" s="49"/>
      <c r="IF8" s="49"/>
      <c r="IG8" s="49"/>
      <c r="IH8" s="49"/>
      <c r="II8" s="49"/>
      <c r="IJ8" s="49"/>
      <c r="IK8" s="49"/>
      <c r="IL8" s="49"/>
      <c r="IM8" s="49"/>
      <c r="IN8" s="49"/>
      <c r="IO8" s="49"/>
      <c r="IP8" s="49"/>
      <c r="IQ8" s="49"/>
      <c r="IR8" s="49"/>
    </row>
    <row r="9" spans="1:252" s="50" customFormat="1" ht="19.5" customHeight="1">
      <c r="A9" s="57" t="s">
        <v>231</v>
      </c>
      <c r="B9" s="160"/>
      <c r="C9" s="55" t="s">
        <v>275</v>
      </c>
      <c r="D9" s="165"/>
      <c r="E9" s="54"/>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c r="FL9" s="49"/>
      <c r="FM9" s="49"/>
      <c r="FN9" s="49"/>
      <c r="FO9" s="49"/>
      <c r="FP9" s="49"/>
      <c r="FQ9" s="49"/>
      <c r="FR9" s="49"/>
      <c r="FS9" s="49"/>
      <c r="FT9" s="49"/>
      <c r="FU9" s="49"/>
      <c r="FV9" s="49"/>
      <c r="FW9" s="49"/>
      <c r="FX9" s="49"/>
      <c r="FY9" s="49"/>
      <c r="FZ9" s="49"/>
      <c r="GA9" s="49"/>
      <c r="GB9" s="49"/>
      <c r="GC9" s="49"/>
      <c r="GD9" s="49"/>
      <c r="GE9" s="49"/>
      <c r="GF9" s="49"/>
      <c r="GG9" s="49"/>
      <c r="GH9" s="49"/>
      <c r="GI9" s="49"/>
      <c r="GJ9" s="49"/>
      <c r="GK9" s="49"/>
      <c r="GL9" s="49"/>
      <c r="GM9" s="49"/>
      <c r="GN9" s="49"/>
      <c r="GO9" s="49"/>
      <c r="GP9" s="49"/>
      <c r="GQ9" s="49"/>
      <c r="GR9" s="49"/>
      <c r="GS9" s="49"/>
      <c r="GT9" s="49"/>
      <c r="GU9" s="49"/>
      <c r="GV9" s="49"/>
      <c r="GW9" s="49"/>
      <c r="GX9" s="49"/>
      <c r="GY9" s="49"/>
      <c r="GZ9" s="49"/>
      <c r="HA9" s="49"/>
      <c r="HB9" s="49"/>
      <c r="HC9" s="49"/>
      <c r="HD9" s="49"/>
      <c r="HE9" s="49"/>
      <c r="HF9" s="49"/>
      <c r="HG9" s="49"/>
      <c r="HH9" s="49"/>
      <c r="HI9" s="49"/>
      <c r="HJ9" s="49"/>
      <c r="HK9" s="49"/>
      <c r="HL9" s="49"/>
      <c r="HM9" s="49"/>
      <c r="HN9" s="49"/>
      <c r="HO9" s="49"/>
      <c r="HP9" s="49"/>
      <c r="HQ9" s="49"/>
      <c r="HR9" s="49"/>
      <c r="HS9" s="49"/>
      <c r="HT9" s="49"/>
      <c r="HU9" s="49"/>
      <c r="HV9" s="49"/>
      <c r="HW9" s="49"/>
      <c r="HX9" s="49"/>
      <c r="HY9" s="49"/>
      <c r="HZ9" s="49"/>
      <c r="IA9" s="49"/>
      <c r="IB9" s="49"/>
      <c r="IC9" s="49"/>
      <c r="ID9" s="49"/>
      <c r="IE9" s="49"/>
      <c r="IF9" s="49"/>
      <c r="IG9" s="49"/>
      <c r="IH9" s="49"/>
      <c r="II9" s="49"/>
      <c r="IJ9" s="49"/>
      <c r="IK9" s="49"/>
      <c r="IL9" s="49"/>
      <c r="IM9" s="49"/>
      <c r="IN9" s="49"/>
      <c r="IO9" s="49"/>
      <c r="IP9" s="49"/>
      <c r="IQ9" s="49"/>
      <c r="IR9" s="49"/>
    </row>
    <row r="10" spans="1:252" s="50" customFormat="1" ht="19.5" customHeight="1">
      <c r="A10" s="58" t="s">
        <v>99</v>
      </c>
      <c r="B10" s="160"/>
      <c r="C10" s="55" t="s">
        <v>276</v>
      </c>
      <c r="D10" s="165"/>
      <c r="E10" s="54"/>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49"/>
      <c r="FE10" s="49"/>
      <c r="FF10" s="49"/>
      <c r="FG10" s="49"/>
      <c r="FH10" s="49"/>
      <c r="FI10" s="49"/>
      <c r="FJ10" s="49"/>
      <c r="FK10" s="49"/>
      <c r="FL10" s="49"/>
      <c r="FM10" s="49"/>
      <c r="FN10" s="49"/>
      <c r="FO10" s="49"/>
      <c r="FP10" s="49"/>
      <c r="FQ10" s="49"/>
      <c r="FR10" s="49"/>
      <c r="FS10" s="49"/>
      <c r="FT10" s="49"/>
      <c r="FU10" s="49"/>
      <c r="FV10" s="49"/>
      <c r="FW10" s="49"/>
      <c r="FX10" s="49"/>
      <c r="FY10" s="49"/>
      <c r="FZ10" s="49"/>
      <c r="GA10" s="49"/>
      <c r="GB10" s="49"/>
      <c r="GC10" s="49"/>
      <c r="GD10" s="49"/>
      <c r="GE10" s="49"/>
      <c r="GF10" s="49"/>
      <c r="GG10" s="49"/>
      <c r="GH10" s="49"/>
      <c r="GI10" s="49"/>
      <c r="GJ10" s="49"/>
      <c r="GK10" s="49"/>
      <c r="GL10" s="49"/>
      <c r="GM10" s="49"/>
      <c r="GN10" s="49"/>
      <c r="GO10" s="49"/>
      <c r="GP10" s="49"/>
      <c r="GQ10" s="49"/>
      <c r="GR10" s="49"/>
      <c r="GS10" s="49"/>
      <c r="GT10" s="49"/>
      <c r="GU10" s="49"/>
      <c r="GV10" s="49"/>
      <c r="GW10" s="49"/>
      <c r="GX10" s="49"/>
      <c r="GY10" s="49"/>
      <c r="GZ10" s="49"/>
      <c r="HA10" s="49"/>
      <c r="HB10" s="49"/>
      <c r="HC10" s="49"/>
      <c r="HD10" s="49"/>
      <c r="HE10" s="49"/>
      <c r="HF10" s="49"/>
      <c r="HG10" s="49"/>
      <c r="HH10" s="49"/>
      <c r="HI10" s="49"/>
      <c r="HJ10" s="49"/>
      <c r="HK10" s="49"/>
      <c r="HL10" s="49"/>
      <c r="HM10" s="49"/>
      <c r="HN10" s="49"/>
      <c r="HO10" s="49"/>
      <c r="HP10" s="49"/>
      <c r="HQ10" s="49"/>
      <c r="HR10" s="49"/>
      <c r="HS10" s="49"/>
      <c r="HT10" s="49"/>
      <c r="HU10" s="49"/>
      <c r="HV10" s="49"/>
      <c r="HW10" s="49"/>
      <c r="HX10" s="49"/>
      <c r="HY10" s="49"/>
      <c r="HZ10" s="49"/>
      <c r="IA10" s="49"/>
      <c r="IB10" s="49"/>
      <c r="IC10" s="49"/>
      <c r="ID10" s="49"/>
      <c r="IE10" s="49"/>
      <c r="IF10" s="49"/>
      <c r="IG10" s="49"/>
      <c r="IH10" s="49"/>
      <c r="II10" s="49"/>
      <c r="IJ10" s="49"/>
      <c r="IK10" s="49"/>
      <c r="IL10" s="49"/>
      <c r="IM10" s="49"/>
      <c r="IN10" s="49"/>
      <c r="IO10" s="49"/>
      <c r="IP10" s="49"/>
      <c r="IQ10" s="49"/>
      <c r="IR10" s="49"/>
    </row>
    <row r="11" spans="1:252" s="50" customFormat="1" ht="19.5" customHeight="1">
      <c r="A11" s="58" t="s">
        <v>100</v>
      </c>
      <c r="B11" s="160"/>
      <c r="C11" s="55" t="s">
        <v>277</v>
      </c>
      <c r="D11" s="165"/>
      <c r="E11" s="54"/>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49"/>
      <c r="FL11" s="49"/>
      <c r="FM11" s="49"/>
      <c r="FN11" s="49"/>
      <c r="FO11" s="49"/>
      <c r="FP11" s="49"/>
      <c r="FQ11" s="49"/>
      <c r="FR11" s="49"/>
      <c r="FS11" s="49"/>
      <c r="FT11" s="49"/>
      <c r="FU11" s="49"/>
      <c r="FV11" s="49"/>
      <c r="FW11" s="49"/>
      <c r="FX11" s="49"/>
      <c r="FY11" s="49"/>
      <c r="FZ11" s="49"/>
      <c r="GA11" s="49"/>
      <c r="GB11" s="49"/>
      <c r="GC11" s="49"/>
      <c r="GD11" s="49"/>
      <c r="GE11" s="49"/>
      <c r="GF11" s="49"/>
      <c r="GG11" s="49"/>
      <c r="GH11" s="49"/>
      <c r="GI11" s="49"/>
      <c r="GJ11" s="49"/>
      <c r="GK11" s="49"/>
      <c r="GL11" s="49"/>
      <c r="GM11" s="49"/>
      <c r="GN11" s="49"/>
      <c r="GO11" s="49"/>
      <c r="GP11" s="49"/>
      <c r="GQ11" s="49"/>
      <c r="GR11" s="49"/>
      <c r="GS11" s="49"/>
      <c r="GT11" s="49"/>
      <c r="GU11" s="49"/>
      <c r="GV11" s="49"/>
      <c r="GW11" s="49"/>
      <c r="GX11" s="49"/>
      <c r="GY11" s="49"/>
      <c r="GZ11" s="49"/>
      <c r="HA11" s="49"/>
      <c r="HB11" s="49"/>
      <c r="HC11" s="49"/>
      <c r="HD11" s="49"/>
      <c r="HE11" s="49"/>
      <c r="HF11" s="49"/>
      <c r="HG11" s="49"/>
      <c r="HH11" s="49"/>
      <c r="HI11" s="49"/>
      <c r="HJ11" s="49"/>
      <c r="HK11" s="49"/>
      <c r="HL11" s="49"/>
      <c r="HM11" s="49"/>
      <c r="HN11" s="49"/>
      <c r="HO11" s="49"/>
      <c r="HP11" s="49"/>
      <c r="HQ11" s="49"/>
      <c r="HR11" s="49"/>
      <c r="HS11" s="49"/>
      <c r="HT11" s="49"/>
      <c r="HU11" s="49"/>
      <c r="HV11" s="49"/>
      <c r="HW11" s="49"/>
      <c r="HX11" s="49"/>
      <c r="HY11" s="49"/>
      <c r="HZ11" s="49"/>
      <c r="IA11" s="49"/>
      <c r="IB11" s="49"/>
      <c r="IC11" s="49"/>
      <c r="ID11" s="49"/>
      <c r="IE11" s="49"/>
      <c r="IF11" s="49"/>
      <c r="IG11" s="49"/>
      <c r="IH11" s="49"/>
      <c r="II11" s="49"/>
      <c r="IJ11" s="49"/>
      <c r="IK11" s="49"/>
      <c r="IL11" s="49"/>
      <c r="IM11" s="49"/>
      <c r="IN11" s="49"/>
      <c r="IO11" s="49"/>
      <c r="IP11" s="49"/>
      <c r="IQ11" s="49"/>
      <c r="IR11" s="49"/>
    </row>
    <row r="12" spans="1:252" s="50" customFormat="1" ht="19.5" customHeight="1">
      <c r="A12" s="58" t="s">
        <v>101</v>
      </c>
      <c r="B12" s="160"/>
      <c r="C12" s="55" t="s">
        <v>406</v>
      </c>
      <c r="D12" s="165">
        <v>78.46</v>
      </c>
      <c r="E12" s="54"/>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49"/>
      <c r="ED12" s="49"/>
      <c r="EE12" s="49"/>
      <c r="EF12" s="49"/>
      <c r="EG12" s="49"/>
      <c r="EH12" s="49"/>
      <c r="EI12" s="49"/>
      <c r="EJ12" s="49"/>
      <c r="EK12" s="49"/>
      <c r="EL12" s="49"/>
      <c r="EM12" s="49"/>
      <c r="EN12" s="49"/>
      <c r="EO12" s="49"/>
      <c r="EP12" s="49"/>
      <c r="EQ12" s="49"/>
      <c r="ER12" s="49"/>
      <c r="ES12" s="49"/>
      <c r="ET12" s="49"/>
      <c r="EU12" s="49"/>
      <c r="EV12" s="49"/>
      <c r="EW12" s="49"/>
      <c r="EX12" s="49"/>
      <c r="EY12" s="49"/>
      <c r="EZ12" s="49"/>
      <c r="FA12" s="49"/>
      <c r="FB12" s="49"/>
      <c r="FC12" s="49"/>
      <c r="FD12" s="49"/>
      <c r="FE12" s="49"/>
      <c r="FF12" s="49"/>
      <c r="FG12" s="49"/>
      <c r="FH12" s="49"/>
      <c r="FI12" s="49"/>
      <c r="FJ12" s="49"/>
      <c r="FK12" s="49"/>
      <c r="FL12" s="49"/>
      <c r="FM12" s="49"/>
      <c r="FN12" s="49"/>
      <c r="FO12" s="49"/>
      <c r="FP12" s="49"/>
      <c r="FQ12" s="49"/>
      <c r="FR12" s="49"/>
      <c r="FS12" s="49"/>
      <c r="FT12" s="49"/>
      <c r="FU12" s="49"/>
      <c r="FV12" s="49"/>
      <c r="FW12" s="49"/>
      <c r="FX12" s="49"/>
      <c r="FY12" s="49"/>
      <c r="FZ12" s="49"/>
      <c r="GA12" s="49"/>
      <c r="GB12" s="49"/>
      <c r="GC12" s="49"/>
      <c r="GD12" s="49"/>
      <c r="GE12" s="49"/>
      <c r="GF12" s="49"/>
      <c r="GG12" s="49"/>
      <c r="GH12" s="49"/>
      <c r="GI12" s="49"/>
      <c r="GJ12" s="49"/>
      <c r="GK12" s="49"/>
      <c r="GL12" s="49"/>
      <c r="GM12" s="49"/>
      <c r="GN12" s="49"/>
      <c r="GO12" s="49"/>
      <c r="GP12" s="49"/>
      <c r="GQ12" s="49"/>
      <c r="GR12" s="49"/>
      <c r="GS12" s="49"/>
      <c r="GT12" s="49"/>
      <c r="GU12" s="49"/>
      <c r="GV12" s="49"/>
      <c r="GW12" s="49"/>
      <c r="GX12" s="49"/>
      <c r="GY12" s="49"/>
      <c r="GZ12" s="49"/>
      <c r="HA12" s="49"/>
      <c r="HB12" s="49"/>
      <c r="HC12" s="49"/>
      <c r="HD12" s="49"/>
      <c r="HE12" s="49"/>
      <c r="HF12" s="49"/>
      <c r="HG12" s="49"/>
      <c r="HH12" s="49"/>
      <c r="HI12" s="49"/>
      <c r="HJ12" s="49"/>
      <c r="HK12" s="49"/>
      <c r="HL12" s="49"/>
      <c r="HM12" s="49"/>
      <c r="HN12" s="49"/>
      <c r="HO12" s="49"/>
      <c r="HP12" s="49"/>
      <c r="HQ12" s="49"/>
      <c r="HR12" s="49"/>
      <c r="HS12" s="49"/>
      <c r="HT12" s="49"/>
      <c r="HU12" s="49"/>
      <c r="HV12" s="49"/>
      <c r="HW12" s="49"/>
      <c r="HX12" s="49"/>
      <c r="HY12" s="49"/>
      <c r="HZ12" s="49"/>
      <c r="IA12" s="49"/>
      <c r="IB12" s="49"/>
      <c r="IC12" s="49"/>
      <c r="ID12" s="49"/>
      <c r="IE12" s="49"/>
      <c r="IF12" s="49"/>
      <c r="IG12" s="49"/>
      <c r="IH12" s="49"/>
      <c r="II12" s="49"/>
      <c r="IJ12" s="49"/>
      <c r="IK12" s="49"/>
      <c r="IL12" s="49"/>
      <c r="IM12" s="49"/>
      <c r="IN12" s="49"/>
      <c r="IO12" s="49"/>
      <c r="IP12" s="49"/>
      <c r="IQ12" s="49"/>
      <c r="IR12" s="49"/>
    </row>
    <row r="13" spans="1:252" s="50" customFormat="1" ht="19.5" customHeight="1">
      <c r="A13" s="58" t="s">
        <v>102</v>
      </c>
      <c r="B13" s="160"/>
      <c r="C13" s="55" t="s">
        <v>407</v>
      </c>
      <c r="D13" s="165"/>
      <c r="E13" s="54"/>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49"/>
      <c r="FE13" s="49"/>
      <c r="FF13" s="49"/>
      <c r="FG13" s="49"/>
      <c r="FH13" s="49"/>
      <c r="FI13" s="49"/>
      <c r="FJ13" s="49"/>
      <c r="FK13" s="49"/>
      <c r="FL13" s="49"/>
      <c r="FM13" s="49"/>
      <c r="FN13" s="49"/>
      <c r="FO13" s="49"/>
      <c r="FP13" s="49"/>
      <c r="FQ13" s="49"/>
      <c r="FR13" s="49"/>
      <c r="FS13" s="49"/>
      <c r="FT13" s="49"/>
      <c r="FU13" s="49"/>
      <c r="FV13" s="49"/>
      <c r="FW13" s="49"/>
      <c r="FX13" s="49"/>
      <c r="FY13" s="49"/>
      <c r="FZ13" s="49"/>
      <c r="GA13" s="49"/>
      <c r="GB13" s="49"/>
      <c r="GC13" s="49"/>
      <c r="GD13" s="49"/>
      <c r="GE13" s="49"/>
      <c r="GF13" s="49"/>
      <c r="GG13" s="49"/>
      <c r="GH13" s="49"/>
      <c r="GI13" s="49"/>
      <c r="GJ13" s="49"/>
      <c r="GK13" s="49"/>
      <c r="GL13" s="49"/>
      <c r="GM13" s="49"/>
      <c r="GN13" s="49"/>
      <c r="GO13" s="49"/>
      <c r="GP13" s="49"/>
      <c r="GQ13" s="49"/>
      <c r="GR13" s="49"/>
      <c r="GS13" s="49"/>
      <c r="GT13" s="49"/>
      <c r="GU13" s="49"/>
      <c r="GV13" s="49"/>
      <c r="GW13" s="49"/>
      <c r="GX13" s="49"/>
      <c r="GY13" s="49"/>
      <c r="GZ13" s="49"/>
      <c r="HA13" s="49"/>
      <c r="HB13" s="49"/>
      <c r="HC13" s="49"/>
      <c r="HD13" s="49"/>
      <c r="HE13" s="49"/>
      <c r="HF13" s="49"/>
      <c r="HG13" s="49"/>
      <c r="HH13" s="49"/>
      <c r="HI13" s="49"/>
      <c r="HJ13" s="49"/>
      <c r="HK13" s="49"/>
      <c r="HL13" s="49"/>
      <c r="HM13" s="49"/>
      <c r="HN13" s="49"/>
      <c r="HO13" s="49"/>
      <c r="HP13" s="49"/>
      <c r="HQ13" s="49"/>
      <c r="HR13" s="49"/>
      <c r="HS13" s="49"/>
      <c r="HT13" s="49"/>
      <c r="HU13" s="49"/>
      <c r="HV13" s="49"/>
      <c r="HW13" s="49"/>
      <c r="HX13" s="49"/>
      <c r="HY13" s="49"/>
      <c r="HZ13" s="49"/>
      <c r="IA13" s="49"/>
      <c r="IB13" s="49"/>
      <c r="IC13" s="49"/>
      <c r="ID13" s="49"/>
      <c r="IE13" s="49"/>
      <c r="IF13" s="49"/>
      <c r="IG13" s="49"/>
      <c r="IH13" s="49"/>
      <c r="II13" s="49"/>
      <c r="IJ13" s="49"/>
      <c r="IK13" s="49"/>
      <c r="IL13" s="49"/>
      <c r="IM13" s="49"/>
      <c r="IN13" s="49"/>
      <c r="IO13" s="49"/>
      <c r="IP13" s="49"/>
      <c r="IQ13" s="49"/>
      <c r="IR13" s="49"/>
    </row>
    <row r="14" spans="1:252" s="50" customFormat="1" ht="19.5" customHeight="1">
      <c r="A14" s="58" t="s">
        <v>103</v>
      </c>
      <c r="B14" s="160"/>
      <c r="C14" s="55" t="s">
        <v>408</v>
      </c>
      <c r="D14" s="165">
        <v>26.9</v>
      </c>
      <c r="E14" s="54"/>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49"/>
      <c r="FE14" s="49"/>
      <c r="FF14" s="49"/>
      <c r="FG14" s="49"/>
      <c r="FH14" s="49"/>
      <c r="FI14" s="49"/>
      <c r="FJ14" s="49"/>
      <c r="FK14" s="49"/>
      <c r="FL14" s="49"/>
      <c r="FM14" s="49"/>
      <c r="FN14" s="49"/>
      <c r="FO14" s="49"/>
      <c r="FP14" s="49"/>
      <c r="FQ14" s="49"/>
      <c r="FR14" s="49"/>
      <c r="FS14" s="49"/>
      <c r="FT14" s="49"/>
      <c r="FU14" s="49"/>
      <c r="FV14" s="49"/>
      <c r="FW14" s="49"/>
      <c r="FX14" s="49"/>
      <c r="FY14" s="49"/>
      <c r="FZ14" s="49"/>
      <c r="GA14" s="49"/>
      <c r="GB14" s="49"/>
      <c r="GC14" s="49"/>
      <c r="GD14" s="49"/>
      <c r="GE14" s="49"/>
      <c r="GF14" s="49"/>
      <c r="GG14" s="49"/>
      <c r="GH14" s="49"/>
      <c r="GI14" s="49"/>
      <c r="GJ14" s="49"/>
      <c r="GK14" s="49"/>
      <c r="GL14" s="49"/>
      <c r="GM14" s="49"/>
      <c r="GN14" s="49"/>
      <c r="GO14" s="49"/>
      <c r="GP14" s="49"/>
      <c r="GQ14" s="49"/>
      <c r="GR14" s="49"/>
      <c r="GS14" s="49"/>
      <c r="GT14" s="49"/>
      <c r="GU14" s="49"/>
      <c r="GV14" s="49"/>
      <c r="GW14" s="49"/>
      <c r="GX14" s="49"/>
      <c r="GY14" s="49"/>
      <c r="GZ14" s="49"/>
      <c r="HA14" s="49"/>
      <c r="HB14" s="49"/>
      <c r="HC14" s="49"/>
      <c r="HD14" s="49"/>
      <c r="HE14" s="49"/>
      <c r="HF14" s="49"/>
      <c r="HG14" s="49"/>
      <c r="HH14" s="49"/>
      <c r="HI14" s="49"/>
      <c r="HJ14" s="49"/>
      <c r="HK14" s="49"/>
      <c r="HL14" s="49"/>
      <c r="HM14" s="49"/>
      <c r="HN14" s="49"/>
      <c r="HO14" s="49"/>
      <c r="HP14" s="49"/>
      <c r="HQ14" s="49"/>
      <c r="HR14" s="49"/>
      <c r="HS14" s="49"/>
      <c r="HT14" s="49"/>
      <c r="HU14" s="49"/>
      <c r="HV14" s="49"/>
      <c r="HW14" s="49"/>
      <c r="HX14" s="49"/>
      <c r="HY14" s="49"/>
      <c r="HZ14" s="49"/>
      <c r="IA14" s="49"/>
      <c r="IB14" s="49"/>
      <c r="IC14" s="49"/>
      <c r="ID14" s="49"/>
      <c r="IE14" s="49"/>
      <c r="IF14" s="49"/>
      <c r="IG14" s="49"/>
      <c r="IH14" s="49"/>
      <c r="II14" s="49"/>
      <c r="IJ14" s="49"/>
      <c r="IK14" s="49"/>
      <c r="IL14" s="49"/>
      <c r="IM14" s="49"/>
      <c r="IN14" s="49"/>
      <c r="IO14" s="49"/>
      <c r="IP14" s="49"/>
      <c r="IQ14" s="49"/>
      <c r="IR14" s="49"/>
    </row>
    <row r="15" spans="1:252" s="50" customFormat="1" ht="19.5" customHeight="1">
      <c r="A15" s="58"/>
      <c r="B15" s="160"/>
      <c r="C15" s="55" t="s">
        <v>405</v>
      </c>
      <c r="D15" s="165"/>
      <c r="E15" s="54"/>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49"/>
      <c r="ED15" s="49"/>
      <c r="EE15" s="49"/>
      <c r="EF15" s="49"/>
      <c r="EG15" s="49"/>
      <c r="EH15" s="49"/>
      <c r="EI15" s="49"/>
      <c r="EJ15" s="49"/>
      <c r="EK15" s="49"/>
      <c r="EL15" s="49"/>
      <c r="EM15" s="49"/>
      <c r="EN15" s="49"/>
      <c r="EO15" s="49"/>
      <c r="EP15" s="49"/>
      <c r="EQ15" s="49"/>
      <c r="ER15" s="49"/>
      <c r="ES15" s="49"/>
      <c r="ET15" s="49"/>
      <c r="EU15" s="49"/>
      <c r="EV15" s="49"/>
      <c r="EW15" s="49"/>
      <c r="EX15" s="49"/>
      <c r="EY15" s="49"/>
      <c r="EZ15" s="49"/>
      <c r="FA15" s="49"/>
      <c r="FB15" s="49"/>
      <c r="FC15" s="49"/>
      <c r="FD15" s="49"/>
      <c r="FE15" s="49"/>
      <c r="FF15" s="49"/>
      <c r="FG15" s="49"/>
      <c r="FH15" s="49"/>
      <c r="FI15" s="49"/>
      <c r="FJ15" s="49"/>
      <c r="FK15" s="49"/>
      <c r="FL15" s="49"/>
      <c r="FM15" s="49"/>
      <c r="FN15" s="49"/>
      <c r="FO15" s="49"/>
      <c r="FP15" s="49"/>
      <c r="FQ15" s="49"/>
      <c r="FR15" s="49"/>
      <c r="FS15" s="49"/>
      <c r="FT15" s="49"/>
      <c r="FU15" s="49"/>
      <c r="FV15" s="49"/>
      <c r="FW15" s="49"/>
      <c r="FX15" s="49"/>
      <c r="FY15" s="49"/>
      <c r="FZ15" s="49"/>
      <c r="GA15" s="49"/>
      <c r="GB15" s="49"/>
      <c r="GC15" s="49"/>
      <c r="GD15" s="49"/>
      <c r="GE15" s="49"/>
      <c r="GF15" s="49"/>
      <c r="GG15" s="49"/>
      <c r="GH15" s="49"/>
      <c r="GI15" s="49"/>
      <c r="GJ15" s="49"/>
      <c r="GK15" s="49"/>
      <c r="GL15" s="49"/>
      <c r="GM15" s="49"/>
      <c r="GN15" s="49"/>
      <c r="GO15" s="49"/>
      <c r="GP15" s="49"/>
      <c r="GQ15" s="49"/>
      <c r="GR15" s="49"/>
      <c r="GS15" s="49"/>
      <c r="GT15" s="49"/>
      <c r="GU15" s="49"/>
      <c r="GV15" s="49"/>
      <c r="GW15" s="49"/>
      <c r="GX15" s="49"/>
      <c r="GY15" s="49"/>
      <c r="GZ15" s="49"/>
      <c r="HA15" s="49"/>
      <c r="HB15" s="49"/>
      <c r="HC15" s="49"/>
      <c r="HD15" s="49"/>
      <c r="HE15" s="49"/>
      <c r="HF15" s="49"/>
      <c r="HG15" s="49"/>
      <c r="HH15" s="49"/>
      <c r="HI15" s="49"/>
      <c r="HJ15" s="49"/>
      <c r="HK15" s="49"/>
      <c r="HL15" s="49"/>
      <c r="HM15" s="49"/>
      <c r="HN15" s="49"/>
      <c r="HO15" s="49"/>
      <c r="HP15" s="49"/>
      <c r="HQ15" s="49"/>
      <c r="HR15" s="49"/>
      <c r="HS15" s="49"/>
      <c r="HT15" s="49"/>
      <c r="HU15" s="49"/>
      <c r="HV15" s="49"/>
      <c r="HW15" s="49"/>
      <c r="HX15" s="49"/>
      <c r="HY15" s="49"/>
      <c r="HZ15" s="49"/>
      <c r="IA15" s="49"/>
      <c r="IB15" s="49"/>
      <c r="IC15" s="49"/>
      <c r="ID15" s="49"/>
      <c r="IE15" s="49"/>
      <c r="IF15" s="49"/>
      <c r="IG15" s="49"/>
      <c r="IH15" s="49"/>
      <c r="II15" s="49"/>
      <c r="IJ15" s="49"/>
      <c r="IK15" s="49"/>
      <c r="IL15" s="49"/>
      <c r="IM15" s="49"/>
      <c r="IN15" s="49"/>
      <c r="IO15" s="49"/>
      <c r="IP15" s="49"/>
      <c r="IQ15" s="49"/>
      <c r="IR15" s="49"/>
    </row>
    <row r="16" spans="1:252" s="50" customFormat="1" ht="19.5" customHeight="1">
      <c r="A16" s="58"/>
      <c r="B16" s="160"/>
      <c r="C16" s="55" t="s">
        <v>409</v>
      </c>
      <c r="D16" s="165"/>
      <c r="E16" s="54"/>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c r="FC16" s="49"/>
      <c r="FD16" s="49"/>
      <c r="FE16" s="49"/>
      <c r="FF16" s="49"/>
      <c r="FG16" s="49"/>
      <c r="FH16" s="49"/>
      <c r="FI16" s="49"/>
      <c r="FJ16" s="49"/>
      <c r="FK16" s="49"/>
      <c r="FL16" s="49"/>
      <c r="FM16" s="49"/>
      <c r="FN16" s="49"/>
      <c r="FO16" s="49"/>
      <c r="FP16" s="49"/>
      <c r="FQ16" s="49"/>
      <c r="FR16" s="49"/>
      <c r="FS16" s="49"/>
      <c r="FT16" s="49"/>
      <c r="FU16" s="49"/>
      <c r="FV16" s="49"/>
      <c r="FW16" s="49"/>
      <c r="FX16" s="49"/>
      <c r="FY16" s="49"/>
      <c r="FZ16" s="49"/>
      <c r="GA16" s="49"/>
      <c r="GB16" s="49"/>
      <c r="GC16" s="49"/>
      <c r="GD16" s="49"/>
      <c r="GE16" s="49"/>
      <c r="GF16" s="49"/>
      <c r="GG16" s="49"/>
      <c r="GH16" s="49"/>
      <c r="GI16" s="49"/>
      <c r="GJ16" s="49"/>
      <c r="GK16" s="49"/>
      <c r="GL16" s="49"/>
      <c r="GM16" s="49"/>
      <c r="GN16" s="49"/>
      <c r="GO16" s="49"/>
      <c r="GP16" s="49"/>
      <c r="GQ16" s="49"/>
      <c r="GR16" s="49"/>
      <c r="GS16" s="49"/>
      <c r="GT16" s="49"/>
      <c r="GU16" s="49"/>
      <c r="GV16" s="49"/>
      <c r="GW16" s="49"/>
      <c r="GX16" s="49"/>
      <c r="GY16" s="49"/>
      <c r="GZ16" s="49"/>
      <c r="HA16" s="49"/>
      <c r="HB16" s="49"/>
      <c r="HC16" s="49"/>
      <c r="HD16" s="49"/>
      <c r="HE16" s="49"/>
      <c r="HF16" s="49"/>
      <c r="HG16" s="49"/>
      <c r="HH16" s="49"/>
      <c r="HI16" s="49"/>
      <c r="HJ16" s="49"/>
      <c r="HK16" s="49"/>
      <c r="HL16" s="49"/>
      <c r="HM16" s="49"/>
      <c r="HN16" s="49"/>
      <c r="HO16" s="49"/>
      <c r="HP16" s="49"/>
      <c r="HQ16" s="49"/>
      <c r="HR16" s="49"/>
      <c r="HS16" s="49"/>
      <c r="HT16" s="49"/>
      <c r="HU16" s="49"/>
      <c r="HV16" s="49"/>
      <c r="HW16" s="49"/>
      <c r="HX16" s="49"/>
      <c r="HY16" s="49"/>
      <c r="HZ16" s="49"/>
      <c r="IA16" s="49"/>
      <c r="IB16" s="49"/>
      <c r="IC16" s="49"/>
      <c r="ID16" s="49"/>
      <c r="IE16" s="49"/>
      <c r="IF16" s="49"/>
      <c r="IG16" s="49"/>
      <c r="IH16" s="49"/>
      <c r="II16" s="49"/>
      <c r="IJ16" s="49"/>
      <c r="IK16" s="49"/>
      <c r="IL16" s="49"/>
      <c r="IM16" s="49"/>
      <c r="IN16" s="49"/>
      <c r="IO16" s="49"/>
      <c r="IP16" s="49"/>
      <c r="IQ16" s="49"/>
      <c r="IR16" s="49"/>
    </row>
    <row r="17" spans="1:252" s="50" customFormat="1" ht="19.5" customHeight="1">
      <c r="A17" s="58"/>
      <c r="B17" s="160"/>
      <c r="C17" s="55" t="s">
        <v>410</v>
      </c>
      <c r="D17" s="165"/>
      <c r="E17" s="54"/>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C17" s="49"/>
      <c r="ED17" s="49"/>
      <c r="EE17" s="49"/>
      <c r="EF17" s="49"/>
      <c r="EG17" s="49"/>
      <c r="EH17" s="49"/>
      <c r="EI17" s="49"/>
      <c r="EJ17" s="49"/>
      <c r="EK17" s="49"/>
      <c r="EL17" s="49"/>
      <c r="EM17" s="49"/>
      <c r="EN17" s="49"/>
      <c r="EO17" s="49"/>
      <c r="EP17" s="49"/>
      <c r="EQ17" s="49"/>
      <c r="ER17" s="49"/>
      <c r="ES17" s="49"/>
      <c r="ET17" s="49"/>
      <c r="EU17" s="49"/>
      <c r="EV17" s="49"/>
      <c r="EW17" s="49"/>
      <c r="EX17" s="49"/>
      <c r="EY17" s="49"/>
      <c r="EZ17" s="49"/>
      <c r="FA17" s="49"/>
      <c r="FB17" s="49"/>
      <c r="FC17" s="49"/>
      <c r="FD17" s="49"/>
      <c r="FE17" s="49"/>
      <c r="FF17" s="49"/>
      <c r="FG17" s="49"/>
      <c r="FH17" s="49"/>
      <c r="FI17" s="49"/>
      <c r="FJ17" s="49"/>
      <c r="FK17" s="49"/>
      <c r="FL17" s="49"/>
      <c r="FM17" s="49"/>
      <c r="FN17" s="49"/>
      <c r="FO17" s="49"/>
      <c r="FP17" s="49"/>
      <c r="FQ17" s="49"/>
      <c r="FR17" s="49"/>
      <c r="FS17" s="49"/>
      <c r="FT17" s="49"/>
      <c r="FU17" s="49"/>
      <c r="FV17" s="49"/>
      <c r="FW17" s="49"/>
      <c r="FX17" s="49"/>
      <c r="FY17" s="49"/>
      <c r="FZ17" s="49"/>
      <c r="GA17" s="49"/>
      <c r="GB17" s="49"/>
      <c r="GC17" s="49"/>
      <c r="GD17" s="49"/>
      <c r="GE17" s="49"/>
      <c r="GF17" s="49"/>
      <c r="GG17" s="49"/>
      <c r="GH17" s="49"/>
      <c r="GI17" s="49"/>
      <c r="GJ17" s="49"/>
      <c r="GK17" s="49"/>
      <c r="GL17" s="49"/>
      <c r="GM17" s="49"/>
      <c r="GN17" s="49"/>
      <c r="GO17" s="49"/>
      <c r="GP17" s="49"/>
      <c r="GQ17" s="49"/>
      <c r="GR17" s="49"/>
      <c r="GS17" s="49"/>
      <c r="GT17" s="49"/>
      <c r="GU17" s="49"/>
      <c r="GV17" s="49"/>
      <c r="GW17" s="49"/>
      <c r="GX17" s="49"/>
      <c r="GY17" s="49"/>
      <c r="GZ17" s="49"/>
      <c r="HA17" s="49"/>
      <c r="HB17" s="49"/>
      <c r="HC17" s="49"/>
      <c r="HD17" s="49"/>
      <c r="HE17" s="49"/>
      <c r="HF17" s="49"/>
      <c r="HG17" s="49"/>
      <c r="HH17" s="49"/>
      <c r="HI17" s="49"/>
      <c r="HJ17" s="49"/>
      <c r="HK17" s="49"/>
      <c r="HL17" s="49"/>
      <c r="HM17" s="49"/>
      <c r="HN17" s="49"/>
      <c r="HO17" s="49"/>
      <c r="HP17" s="49"/>
      <c r="HQ17" s="49"/>
      <c r="HR17" s="49"/>
      <c r="HS17" s="49"/>
      <c r="HT17" s="49"/>
      <c r="HU17" s="49"/>
      <c r="HV17" s="49"/>
      <c r="HW17" s="49"/>
      <c r="HX17" s="49"/>
      <c r="HY17" s="49"/>
      <c r="HZ17" s="49"/>
      <c r="IA17" s="49"/>
      <c r="IB17" s="49"/>
      <c r="IC17" s="49"/>
      <c r="ID17" s="49"/>
      <c r="IE17" s="49"/>
      <c r="IF17" s="49"/>
      <c r="IG17" s="49"/>
      <c r="IH17" s="49"/>
      <c r="II17" s="49"/>
      <c r="IJ17" s="49"/>
      <c r="IK17" s="49"/>
      <c r="IL17" s="49"/>
      <c r="IM17" s="49"/>
      <c r="IN17" s="49"/>
      <c r="IO17" s="49"/>
      <c r="IP17" s="49"/>
      <c r="IQ17" s="49"/>
      <c r="IR17" s="49"/>
    </row>
    <row r="18" spans="1:252" s="50" customFormat="1" ht="19.5" customHeight="1">
      <c r="A18" s="58"/>
      <c r="B18" s="160"/>
      <c r="C18" s="55" t="s">
        <v>411</v>
      </c>
      <c r="D18" s="165"/>
      <c r="E18" s="54"/>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49"/>
      <c r="FE18" s="49"/>
      <c r="FF18" s="49"/>
      <c r="FG18" s="49"/>
      <c r="FH18" s="49"/>
      <c r="FI18" s="49"/>
      <c r="FJ18" s="49"/>
      <c r="FK18" s="49"/>
      <c r="FL18" s="49"/>
      <c r="FM18" s="49"/>
      <c r="FN18" s="49"/>
      <c r="FO18" s="49"/>
      <c r="FP18" s="49"/>
      <c r="FQ18" s="49"/>
      <c r="FR18" s="49"/>
      <c r="FS18" s="49"/>
      <c r="FT18" s="49"/>
      <c r="FU18" s="49"/>
      <c r="FV18" s="49"/>
      <c r="FW18" s="49"/>
      <c r="FX18" s="49"/>
      <c r="FY18" s="49"/>
      <c r="FZ18" s="49"/>
      <c r="GA18" s="49"/>
      <c r="GB18" s="49"/>
      <c r="GC18" s="49"/>
      <c r="GD18" s="49"/>
      <c r="GE18" s="49"/>
      <c r="GF18" s="49"/>
      <c r="GG18" s="49"/>
      <c r="GH18" s="49"/>
      <c r="GI18" s="49"/>
      <c r="GJ18" s="49"/>
      <c r="GK18" s="49"/>
      <c r="GL18" s="49"/>
      <c r="GM18" s="49"/>
      <c r="GN18" s="49"/>
      <c r="GO18" s="49"/>
      <c r="GP18" s="49"/>
      <c r="GQ18" s="49"/>
      <c r="GR18" s="49"/>
      <c r="GS18" s="49"/>
      <c r="GT18" s="49"/>
      <c r="GU18" s="49"/>
      <c r="GV18" s="49"/>
      <c r="GW18" s="49"/>
      <c r="GX18" s="49"/>
      <c r="GY18" s="49"/>
      <c r="GZ18" s="49"/>
      <c r="HA18" s="49"/>
      <c r="HB18" s="49"/>
      <c r="HC18" s="49"/>
      <c r="HD18" s="49"/>
      <c r="HE18" s="49"/>
      <c r="HF18" s="49"/>
      <c r="HG18" s="49"/>
      <c r="HH18" s="49"/>
      <c r="HI18" s="49"/>
      <c r="HJ18" s="49"/>
      <c r="HK18" s="49"/>
      <c r="HL18" s="49"/>
      <c r="HM18" s="49"/>
      <c r="HN18" s="49"/>
      <c r="HO18" s="49"/>
      <c r="HP18" s="49"/>
      <c r="HQ18" s="49"/>
      <c r="HR18" s="49"/>
      <c r="HS18" s="49"/>
      <c r="HT18" s="49"/>
      <c r="HU18" s="49"/>
      <c r="HV18" s="49"/>
      <c r="HW18" s="49"/>
      <c r="HX18" s="49"/>
      <c r="HY18" s="49"/>
      <c r="HZ18" s="49"/>
      <c r="IA18" s="49"/>
      <c r="IB18" s="49"/>
      <c r="IC18" s="49"/>
      <c r="ID18" s="49"/>
      <c r="IE18" s="49"/>
      <c r="IF18" s="49"/>
      <c r="IG18" s="49"/>
      <c r="IH18" s="49"/>
      <c r="II18" s="49"/>
      <c r="IJ18" s="49"/>
      <c r="IK18" s="49"/>
      <c r="IL18" s="49"/>
      <c r="IM18" s="49"/>
      <c r="IN18" s="49"/>
      <c r="IO18" s="49"/>
      <c r="IP18" s="49"/>
      <c r="IQ18" s="49"/>
      <c r="IR18" s="49"/>
    </row>
    <row r="19" spans="1:252" s="50" customFormat="1" ht="19.5" customHeight="1">
      <c r="A19" s="58"/>
      <c r="B19" s="160"/>
      <c r="C19" s="55" t="s">
        <v>412</v>
      </c>
      <c r="D19" s="165"/>
      <c r="E19" s="54"/>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c r="EX19" s="49"/>
      <c r="EY19" s="49"/>
      <c r="EZ19" s="49"/>
      <c r="FA19" s="49"/>
      <c r="FB19" s="49"/>
      <c r="FC19" s="49"/>
      <c r="FD19" s="49"/>
      <c r="FE19" s="49"/>
      <c r="FF19" s="49"/>
      <c r="FG19" s="49"/>
      <c r="FH19" s="49"/>
      <c r="FI19" s="49"/>
      <c r="FJ19" s="49"/>
      <c r="FK19" s="49"/>
      <c r="FL19" s="49"/>
      <c r="FM19" s="49"/>
      <c r="FN19" s="49"/>
      <c r="FO19" s="49"/>
      <c r="FP19" s="49"/>
      <c r="FQ19" s="49"/>
      <c r="FR19" s="49"/>
      <c r="FS19" s="49"/>
      <c r="FT19" s="49"/>
      <c r="FU19" s="49"/>
      <c r="FV19" s="49"/>
      <c r="FW19" s="49"/>
      <c r="FX19" s="49"/>
      <c r="FY19" s="49"/>
      <c r="FZ19" s="49"/>
      <c r="GA19" s="49"/>
      <c r="GB19" s="49"/>
      <c r="GC19" s="49"/>
      <c r="GD19" s="49"/>
      <c r="GE19" s="49"/>
      <c r="GF19" s="49"/>
      <c r="GG19" s="49"/>
      <c r="GH19" s="49"/>
      <c r="GI19" s="49"/>
      <c r="GJ19" s="49"/>
      <c r="GK19" s="49"/>
      <c r="GL19" s="49"/>
      <c r="GM19" s="49"/>
      <c r="GN19" s="49"/>
      <c r="GO19" s="49"/>
      <c r="GP19" s="49"/>
      <c r="GQ19" s="49"/>
      <c r="GR19" s="49"/>
      <c r="GS19" s="49"/>
      <c r="GT19" s="49"/>
      <c r="GU19" s="49"/>
      <c r="GV19" s="49"/>
      <c r="GW19" s="49"/>
      <c r="GX19" s="49"/>
      <c r="GY19" s="49"/>
      <c r="GZ19" s="49"/>
      <c r="HA19" s="49"/>
      <c r="HB19" s="49"/>
      <c r="HC19" s="49"/>
      <c r="HD19" s="49"/>
      <c r="HE19" s="49"/>
      <c r="HF19" s="49"/>
      <c r="HG19" s="49"/>
      <c r="HH19" s="49"/>
      <c r="HI19" s="49"/>
      <c r="HJ19" s="49"/>
      <c r="HK19" s="49"/>
      <c r="HL19" s="49"/>
      <c r="HM19" s="49"/>
      <c r="HN19" s="49"/>
      <c r="HO19" s="49"/>
      <c r="HP19" s="49"/>
      <c r="HQ19" s="49"/>
      <c r="HR19" s="49"/>
      <c r="HS19" s="49"/>
      <c r="HT19" s="49"/>
      <c r="HU19" s="49"/>
      <c r="HV19" s="49"/>
      <c r="HW19" s="49"/>
      <c r="HX19" s="49"/>
      <c r="HY19" s="49"/>
      <c r="HZ19" s="49"/>
      <c r="IA19" s="49"/>
      <c r="IB19" s="49"/>
      <c r="IC19" s="49"/>
      <c r="ID19" s="49"/>
      <c r="IE19" s="49"/>
      <c r="IF19" s="49"/>
      <c r="IG19" s="49"/>
      <c r="IH19" s="49"/>
      <c r="II19" s="49"/>
      <c r="IJ19" s="49"/>
      <c r="IK19" s="49"/>
      <c r="IL19" s="49"/>
      <c r="IM19" s="49"/>
      <c r="IN19" s="49"/>
      <c r="IO19" s="49"/>
      <c r="IP19" s="49"/>
      <c r="IQ19" s="49"/>
      <c r="IR19" s="49"/>
    </row>
    <row r="20" spans="1:252" s="50" customFormat="1" ht="19.5" customHeight="1">
      <c r="A20" s="58"/>
      <c r="B20" s="160"/>
      <c r="C20" s="55" t="s">
        <v>413</v>
      </c>
      <c r="D20" s="165"/>
      <c r="E20" s="54"/>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49"/>
      <c r="FG20" s="49"/>
      <c r="FH20" s="49"/>
      <c r="FI20" s="49"/>
      <c r="FJ20" s="49"/>
      <c r="FK20" s="49"/>
      <c r="FL20" s="49"/>
      <c r="FM20" s="49"/>
      <c r="FN20" s="49"/>
      <c r="FO20" s="49"/>
      <c r="FP20" s="49"/>
      <c r="FQ20" s="49"/>
      <c r="FR20" s="49"/>
      <c r="FS20" s="49"/>
      <c r="FT20" s="49"/>
      <c r="FU20" s="49"/>
      <c r="FV20" s="49"/>
      <c r="FW20" s="49"/>
      <c r="FX20" s="49"/>
      <c r="FY20" s="49"/>
      <c r="FZ20" s="49"/>
      <c r="GA20" s="49"/>
      <c r="GB20" s="49"/>
      <c r="GC20" s="49"/>
      <c r="GD20" s="49"/>
      <c r="GE20" s="49"/>
      <c r="GF20" s="49"/>
      <c r="GG20" s="49"/>
      <c r="GH20" s="49"/>
      <c r="GI20" s="49"/>
      <c r="GJ20" s="49"/>
      <c r="GK20" s="49"/>
      <c r="GL20" s="49"/>
      <c r="GM20" s="49"/>
      <c r="GN20" s="49"/>
      <c r="GO20" s="49"/>
      <c r="GP20" s="49"/>
      <c r="GQ20" s="49"/>
      <c r="GR20" s="49"/>
      <c r="GS20" s="49"/>
      <c r="GT20" s="49"/>
      <c r="GU20" s="49"/>
      <c r="GV20" s="49"/>
      <c r="GW20" s="49"/>
      <c r="GX20" s="49"/>
      <c r="GY20" s="49"/>
      <c r="GZ20" s="49"/>
      <c r="HA20" s="49"/>
      <c r="HB20" s="49"/>
      <c r="HC20" s="49"/>
      <c r="HD20" s="49"/>
      <c r="HE20" s="49"/>
      <c r="HF20" s="49"/>
      <c r="HG20" s="49"/>
      <c r="HH20" s="49"/>
      <c r="HI20" s="49"/>
      <c r="HJ20" s="49"/>
      <c r="HK20" s="49"/>
      <c r="HL20" s="49"/>
      <c r="HM20" s="49"/>
      <c r="HN20" s="49"/>
      <c r="HO20" s="49"/>
      <c r="HP20" s="49"/>
      <c r="HQ20" s="49"/>
      <c r="HR20" s="49"/>
      <c r="HS20" s="49"/>
      <c r="HT20" s="49"/>
      <c r="HU20" s="49"/>
      <c r="HV20" s="49"/>
      <c r="HW20" s="49"/>
      <c r="HX20" s="49"/>
      <c r="HY20" s="49"/>
      <c r="HZ20" s="49"/>
      <c r="IA20" s="49"/>
      <c r="IB20" s="49"/>
      <c r="IC20" s="49"/>
      <c r="ID20" s="49"/>
      <c r="IE20" s="49"/>
      <c r="IF20" s="49"/>
      <c r="IG20" s="49"/>
      <c r="IH20" s="49"/>
      <c r="II20" s="49"/>
      <c r="IJ20" s="49"/>
      <c r="IK20" s="49"/>
      <c r="IL20" s="49"/>
      <c r="IM20" s="49"/>
      <c r="IN20" s="49"/>
      <c r="IO20" s="49"/>
      <c r="IP20" s="49"/>
      <c r="IQ20" s="49"/>
      <c r="IR20" s="49"/>
    </row>
    <row r="21" spans="1:252" s="50" customFormat="1" ht="19.5" customHeight="1">
      <c r="A21" s="130"/>
      <c r="B21" s="160"/>
      <c r="C21" s="55" t="s">
        <v>414</v>
      </c>
      <c r="D21" s="165"/>
      <c r="E21" s="54"/>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49"/>
      <c r="ED21" s="49"/>
      <c r="EE21" s="49"/>
      <c r="EF21" s="49"/>
      <c r="EG21" s="49"/>
      <c r="EH21" s="49"/>
      <c r="EI21" s="49"/>
      <c r="EJ21" s="49"/>
      <c r="EK21" s="49"/>
      <c r="EL21" s="49"/>
      <c r="EM21" s="49"/>
      <c r="EN21" s="49"/>
      <c r="EO21" s="49"/>
      <c r="EP21" s="49"/>
      <c r="EQ21" s="49"/>
      <c r="ER21" s="49"/>
      <c r="ES21" s="49"/>
      <c r="ET21" s="49"/>
      <c r="EU21" s="49"/>
      <c r="EV21" s="49"/>
      <c r="EW21" s="49"/>
      <c r="EX21" s="49"/>
      <c r="EY21" s="49"/>
      <c r="EZ21" s="49"/>
      <c r="FA21" s="49"/>
      <c r="FB21" s="49"/>
      <c r="FC21" s="49"/>
      <c r="FD21" s="49"/>
      <c r="FE21" s="49"/>
      <c r="FF21" s="49"/>
      <c r="FG21" s="49"/>
      <c r="FH21" s="49"/>
      <c r="FI21" s="49"/>
      <c r="FJ21" s="49"/>
      <c r="FK21" s="49"/>
      <c r="FL21" s="49"/>
      <c r="FM21" s="49"/>
      <c r="FN21" s="49"/>
      <c r="FO21" s="49"/>
      <c r="FP21" s="49"/>
      <c r="FQ21" s="49"/>
      <c r="FR21" s="49"/>
      <c r="FS21" s="49"/>
      <c r="FT21" s="49"/>
      <c r="FU21" s="49"/>
      <c r="FV21" s="49"/>
      <c r="FW21" s="49"/>
      <c r="FX21" s="49"/>
      <c r="FY21" s="49"/>
      <c r="FZ21" s="49"/>
      <c r="GA21" s="49"/>
      <c r="GB21" s="49"/>
      <c r="GC21" s="49"/>
      <c r="GD21" s="49"/>
      <c r="GE21" s="49"/>
      <c r="GF21" s="49"/>
      <c r="GG21" s="49"/>
      <c r="GH21" s="49"/>
      <c r="GI21" s="49"/>
      <c r="GJ21" s="49"/>
      <c r="GK21" s="49"/>
      <c r="GL21" s="49"/>
      <c r="GM21" s="49"/>
      <c r="GN21" s="49"/>
      <c r="GO21" s="49"/>
      <c r="GP21" s="49"/>
      <c r="GQ21" s="49"/>
      <c r="GR21" s="49"/>
      <c r="GS21" s="49"/>
      <c r="GT21" s="49"/>
      <c r="GU21" s="49"/>
      <c r="GV21" s="49"/>
      <c r="GW21" s="49"/>
      <c r="GX21" s="49"/>
      <c r="GY21" s="49"/>
      <c r="GZ21" s="49"/>
      <c r="HA21" s="49"/>
      <c r="HB21" s="49"/>
      <c r="HC21" s="49"/>
      <c r="HD21" s="49"/>
      <c r="HE21" s="49"/>
      <c r="HF21" s="49"/>
      <c r="HG21" s="49"/>
      <c r="HH21" s="49"/>
      <c r="HI21" s="49"/>
      <c r="HJ21" s="49"/>
      <c r="HK21" s="49"/>
      <c r="HL21" s="49"/>
      <c r="HM21" s="49"/>
      <c r="HN21" s="49"/>
      <c r="HO21" s="49"/>
      <c r="HP21" s="49"/>
      <c r="HQ21" s="49"/>
      <c r="HR21" s="49"/>
      <c r="HS21" s="49"/>
      <c r="HT21" s="49"/>
      <c r="HU21" s="49"/>
      <c r="HV21" s="49"/>
      <c r="HW21" s="49"/>
      <c r="HX21" s="49"/>
      <c r="HY21" s="49"/>
      <c r="HZ21" s="49"/>
      <c r="IA21" s="49"/>
      <c r="IB21" s="49"/>
      <c r="IC21" s="49"/>
      <c r="ID21" s="49"/>
      <c r="IE21" s="49"/>
      <c r="IF21" s="49"/>
      <c r="IG21" s="49"/>
      <c r="IH21" s="49"/>
      <c r="II21" s="49"/>
      <c r="IJ21" s="49"/>
      <c r="IK21" s="49"/>
      <c r="IL21" s="49"/>
      <c r="IM21" s="49"/>
      <c r="IN21" s="49"/>
      <c r="IO21" s="49"/>
      <c r="IP21" s="49"/>
      <c r="IQ21" s="49"/>
      <c r="IR21" s="49"/>
    </row>
    <row r="22" spans="1:252" s="50" customFormat="1" ht="19.5" customHeight="1">
      <c r="A22" s="58"/>
      <c r="B22" s="160"/>
      <c r="C22" s="55" t="s">
        <v>415</v>
      </c>
      <c r="D22" s="165"/>
      <c r="E22" s="54"/>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c r="EX22" s="49"/>
      <c r="EY22" s="49"/>
      <c r="EZ22" s="49"/>
      <c r="FA22" s="49"/>
      <c r="FB22" s="49"/>
      <c r="FC22" s="49"/>
      <c r="FD22" s="49"/>
      <c r="FE22" s="49"/>
      <c r="FF22" s="49"/>
      <c r="FG22" s="49"/>
      <c r="FH22" s="49"/>
      <c r="FI22" s="49"/>
      <c r="FJ22" s="49"/>
      <c r="FK22" s="49"/>
      <c r="FL22" s="49"/>
      <c r="FM22" s="49"/>
      <c r="FN22" s="49"/>
      <c r="FO22" s="49"/>
      <c r="FP22" s="49"/>
      <c r="FQ22" s="49"/>
      <c r="FR22" s="49"/>
      <c r="FS22" s="49"/>
      <c r="FT22" s="49"/>
      <c r="FU22" s="49"/>
      <c r="FV22" s="49"/>
      <c r="FW22" s="49"/>
      <c r="FX22" s="49"/>
      <c r="FY22" s="49"/>
      <c r="FZ22" s="49"/>
      <c r="GA22" s="49"/>
      <c r="GB22" s="49"/>
      <c r="GC22" s="49"/>
      <c r="GD22" s="49"/>
      <c r="GE22" s="49"/>
      <c r="GF22" s="49"/>
      <c r="GG22" s="49"/>
      <c r="GH22" s="49"/>
      <c r="GI22" s="49"/>
      <c r="GJ22" s="49"/>
      <c r="GK22" s="49"/>
      <c r="GL22" s="49"/>
      <c r="GM22" s="49"/>
      <c r="GN22" s="49"/>
      <c r="GO22" s="49"/>
      <c r="GP22" s="49"/>
      <c r="GQ22" s="49"/>
      <c r="GR22" s="49"/>
      <c r="GS22" s="49"/>
      <c r="GT22" s="49"/>
      <c r="GU22" s="49"/>
      <c r="GV22" s="49"/>
      <c r="GW22" s="49"/>
      <c r="GX22" s="49"/>
      <c r="GY22" s="49"/>
      <c r="GZ22" s="49"/>
      <c r="HA22" s="49"/>
      <c r="HB22" s="49"/>
      <c r="HC22" s="49"/>
      <c r="HD22" s="49"/>
      <c r="HE22" s="49"/>
      <c r="HF22" s="49"/>
      <c r="HG22" s="49"/>
      <c r="HH22" s="49"/>
      <c r="HI22" s="49"/>
      <c r="HJ22" s="49"/>
      <c r="HK22" s="49"/>
      <c r="HL22" s="49"/>
      <c r="HM22" s="49"/>
      <c r="HN22" s="49"/>
      <c r="HO22" s="49"/>
      <c r="HP22" s="49"/>
      <c r="HQ22" s="49"/>
      <c r="HR22" s="49"/>
      <c r="HS22" s="49"/>
      <c r="HT22" s="49"/>
      <c r="HU22" s="49"/>
      <c r="HV22" s="49"/>
      <c r="HW22" s="49"/>
      <c r="HX22" s="49"/>
      <c r="HY22" s="49"/>
      <c r="HZ22" s="49"/>
      <c r="IA22" s="49"/>
      <c r="IB22" s="49"/>
      <c r="IC22" s="49"/>
      <c r="ID22" s="49"/>
      <c r="IE22" s="49"/>
      <c r="IF22" s="49"/>
      <c r="IG22" s="49"/>
      <c r="IH22" s="49"/>
      <c r="II22" s="49"/>
      <c r="IJ22" s="49"/>
      <c r="IK22" s="49"/>
      <c r="IL22" s="49"/>
      <c r="IM22" s="49"/>
      <c r="IN22" s="49"/>
      <c r="IO22" s="49"/>
      <c r="IP22" s="49"/>
      <c r="IQ22" s="49"/>
      <c r="IR22" s="49"/>
    </row>
    <row r="23" spans="1:252" s="50" customFormat="1" ht="19.5" customHeight="1">
      <c r="A23" s="130"/>
      <c r="B23" s="160"/>
      <c r="C23" s="55" t="s">
        <v>416</v>
      </c>
      <c r="D23" s="165"/>
      <c r="E23" s="54"/>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49"/>
      <c r="FE23" s="49"/>
      <c r="FF23" s="49"/>
      <c r="FG23" s="49"/>
      <c r="FH23" s="49"/>
      <c r="FI23" s="49"/>
      <c r="FJ23" s="49"/>
      <c r="FK23" s="49"/>
      <c r="FL23" s="49"/>
      <c r="FM23" s="49"/>
      <c r="FN23" s="49"/>
      <c r="FO23" s="49"/>
      <c r="FP23" s="49"/>
      <c r="FQ23" s="49"/>
      <c r="FR23" s="49"/>
      <c r="FS23" s="49"/>
      <c r="FT23" s="49"/>
      <c r="FU23" s="49"/>
      <c r="FV23" s="49"/>
      <c r="FW23" s="49"/>
      <c r="FX23" s="49"/>
      <c r="FY23" s="49"/>
      <c r="FZ23" s="49"/>
      <c r="GA23" s="49"/>
      <c r="GB23" s="49"/>
      <c r="GC23" s="49"/>
      <c r="GD23" s="49"/>
      <c r="GE23" s="49"/>
      <c r="GF23" s="49"/>
      <c r="GG23" s="49"/>
      <c r="GH23" s="49"/>
      <c r="GI23" s="49"/>
      <c r="GJ23" s="49"/>
      <c r="GK23" s="49"/>
      <c r="GL23" s="49"/>
      <c r="GM23" s="49"/>
      <c r="GN23" s="49"/>
      <c r="GO23" s="49"/>
      <c r="GP23" s="49"/>
      <c r="GQ23" s="49"/>
      <c r="GR23" s="49"/>
      <c r="GS23" s="49"/>
      <c r="GT23" s="49"/>
      <c r="GU23" s="49"/>
      <c r="GV23" s="49"/>
      <c r="GW23" s="49"/>
      <c r="GX23" s="49"/>
      <c r="GY23" s="49"/>
      <c r="GZ23" s="49"/>
      <c r="HA23" s="49"/>
      <c r="HB23" s="49"/>
      <c r="HC23" s="49"/>
      <c r="HD23" s="49"/>
      <c r="HE23" s="49"/>
      <c r="HF23" s="49"/>
      <c r="HG23" s="49"/>
      <c r="HH23" s="49"/>
      <c r="HI23" s="49"/>
      <c r="HJ23" s="49"/>
      <c r="HK23" s="49"/>
      <c r="HL23" s="49"/>
      <c r="HM23" s="49"/>
      <c r="HN23" s="49"/>
      <c r="HO23" s="49"/>
      <c r="HP23" s="49"/>
      <c r="HQ23" s="49"/>
      <c r="HR23" s="49"/>
      <c r="HS23" s="49"/>
      <c r="HT23" s="49"/>
      <c r="HU23" s="49"/>
      <c r="HV23" s="49"/>
      <c r="HW23" s="49"/>
      <c r="HX23" s="49"/>
      <c r="HY23" s="49"/>
      <c r="HZ23" s="49"/>
      <c r="IA23" s="49"/>
      <c r="IB23" s="49"/>
      <c r="IC23" s="49"/>
      <c r="ID23" s="49"/>
      <c r="IE23" s="49"/>
      <c r="IF23" s="49"/>
      <c r="IG23" s="49"/>
      <c r="IH23" s="49"/>
      <c r="II23" s="49"/>
      <c r="IJ23" s="49"/>
      <c r="IK23" s="49"/>
      <c r="IL23" s="49"/>
      <c r="IM23" s="49"/>
      <c r="IN23" s="49"/>
      <c r="IO23" s="49"/>
      <c r="IP23" s="49"/>
      <c r="IQ23" s="49"/>
      <c r="IR23" s="49"/>
    </row>
    <row r="24" spans="1:252" s="50" customFormat="1" ht="19.5" customHeight="1">
      <c r="A24" s="55"/>
      <c r="B24" s="151"/>
      <c r="C24" s="55" t="s">
        <v>417</v>
      </c>
      <c r="D24" s="164">
        <v>20.41</v>
      </c>
      <c r="E24" s="54"/>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c r="EC24" s="49"/>
      <c r="ED24" s="49"/>
      <c r="EE24" s="49"/>
      <c r="EF24" s="49"/>
      <c r="EG24" s="49"/>
      <c r="EH24" s="49"/>
      <c r="EI24" s="49"/>
      <c r="EJ24" s="49"/>
      <c r="EK24" s="49"/>
      <c r="EL24" s="49"/>
      <c r="EM24" s="49"/>
      <c r="EN24" s="49"/>
      <c r="EO24" s="49"/>
      <c r="EP24" s="49"/>
      <c r="EQ24" s="49"/>
      <c r="ER24" s="49"/>
      <c r="ES24" s="49"/>
      <c r="ET24" s="49"/>
      <c r="EU24" s="49"/>
      <c r="EV24" s="49"/>
      <c r="EW24" s="49"/>
      <c r="EX24" s="49"/>
      <c r="EY24" s="49"/>
      <c r="EZ24" s="49"/>
      <c r="FA24" s="49"/>
      <c r="FB24" s="49"/>
      <c r="FC24" s="49"/>
      <c r="FD24" s="49"/>
      <c r="FE24" s="49"/>
      <c r="FF24" s="49"/>
      <c r="FG24" s="49"/>
      <c r="FH24" s="49"/>
      <c r="FI24" s="49"/>
      <c r="FJ24" s="49"/>
      <c r="FK24" s="49"/>
      <c r="FL24" s="49"/>
      <c r="FM24" s="49"/>
      <c r="FN24" s="49"/>
      <c r="FO24" s="49"/>
      <c r="FP24" s="49"/>
      <c r="FQ24" s="49"/>
      <c r="FR24" s="49"/>
      <c r="FS24" s="49"/>
      <c r="FT24" s="49"/>
      <c r="FU24" s="49"/>
      <c r="FV24" s="49"/>
      <c r="FW24" s="49"/>
      <c r="FX24" s="49"/>
      <c r="FY24" s="49"/>
      <c r="FZ24" s="49"/>
      <c r="GA24" s="49"/>
      <c r="GB24" s="49"/>
      <c r="GC24" s="49"/>
      <c r="GD24" s="49"/>
      <c r="GE24" s="49"/>
      <c r="GF24" s="49"/>
      <c r="GG24" s="49"/>
      <c r="GH24" s="49"/>
      <c r="GI24" s="49"/>
      <c r="GJ24" s="49"/>
      <c r="GK24" s="49"/>
      <c r="GL24" s="49"/>
      <c r="GM24" s="49"/>
      <c r="GN24" s="49"/>
      <c r="GO24" s="49"/>
      <c r="GP24" s="49"/>
      <c r="GQ24" s="49"/>
      <c r="GR24" s="49"/>
      <c r="GS24" s="49"/>
      <c r="GT24" s="49"/>
      <c r="GU24" s="49"/>
      <c r="GV24" s="49"/>
      <c r="GW24" s="49"/>
      <c r="GX24" s="49"/>
      <c r="GY24" s="49"/>
      <c r="GZ24" s="49"/>
      <c r="HA24" s="49"/>
      <c r="HB24" s="49"/>
      <c r="HC24" s="49"/>
      <c r="HD24" s="49"/>
      <c r="HE24" s="49"/>
      <c r="HF24" s="49"/>
      <c r="HG24" s="49"/>
      <c r="HH24" s="49"/>
      <c r="HI24" s="49"/>
      <c r="HJ24" s="49"/>
      <c r="HK24" s="49"/>
      <c r="HL24" s="49"/>
      <c r="HM24" s="49"/>
      <c r="HN24" s="49"/>
      <c r="HO24" s="49"/>
      <c r="HP24" s="49"/>
      <c r="HQ24" s="49"/>
      <c r="HR24" s="49"/>
      <c r="HS24" s="49"/>
      <c r="HT24" s="49"/>
      <c r="HU24" s="49"/>
      <c r="HV24" s="49"/>
      <c r="HW24" s="49"/>
      <c r="HX24" s="49"/>
      <c r="HY24" s="49"/>
      <c r="HZ24" s="49"/>
      <c r="IA24" s="49"/>
      <c r="IB24" s="49"/>
      <c r="IC24" s="49"/>
      <c r="ID24" s="49"/>
      <c r="IE24" s="49"/>
      <c r="IF24" s="49"/>
      <c r="IG24" s="49"/>
      <c r="IH24" s="49"/>
      <c r="II24" s="49"/>
      <c r="IJ24" s="49"/>
      <c r="IK24" s="49"/>
      <c r="IL24" s="49"/>
      <c r="IM24" s="49"/>
      <c r="IN24" s="49"/>
      <c r="IO24" s="49"/>
      <c r="IP24" s="49"/>
      <c r="IQ24" s="49"/>
      <c r="IR24" s="49"/>
    </row>
    <row r="25" spans="1:252" s="50" customFormat="1" ht="19.5" customHeight="1">
      <c r="A25" s="55"/>
      <c r="B25" s="151"/>
      <c r="C25" s="55"/>
      <c r="D25" s="163"/>
      <c r="E25" s="54"/>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c r="EC25" s="49"/>
      <c r="ED25" s="49"/>
      <c r="EE25" s="49"/>
      <c r="EF25" s="49"/>
      <c r="EG25" s="49"/>
      <c r="EH25" s="49"/>
      <c r="EI25" s="49"/>
      <c r="EJ25" s="49"/>
      <c r="EK25" s="49"/>
      <c r="EL25" s="49"/>
      <c r="EM25" s="49"/>
      <c r="EN25" s="49"/>
      <c r="EO25" s="49"/>
      <c r="EP25" s="49"/>
      <c r="EQ25" s="49"/>
      <c r="ER25" s="49"/>
      <c r="ES25" s="49"/>
      <c r="ET25" s="49"/>
      <c r="EU25" s="49"/>
      <c r="EV25" s="49"/>
      <c r="EW25" s="49"/>
      <c r="EX25" s="49"/>
      <c r="EY25" s="49"/>
      <c r="EZ25" s="49"/>
      <c r="FA25" s="49"/>
      <c r="FB25" s="49"/>
      <c r="FC25" s="49"/>
      <c r="FD25" s="49"/>
      <c r="FE25" s="49"/>
      <c r="FF25" s="49"/>
      <c r="FG25" s="49"/>
      <c r="FH25" s="49"/>
      <c r="FI25" s="49"/>
      <c r="FJ25" s="49"/>
      <c r="FK25" s="49"/>
      <c r="FL25" s="49"/>
      <c r="FM25" s="49"/>
      <c r="FN25" s="49"/>
      <c r="FO25" s="49"/>
      <c r="FP25" s="49"/>
      <c r="FQ25" s="49"/>
      <c r="FR25" s="49"/>
      <c r="FS25" s="49"/>
      <c r="FT25" s="49"/>
      <c r="FU25" s="49"/>
      <c r="FV25" s="49"/>
      <c r="FW25" s="49"/>
      <c r="FX25" s="49"/>
      <c r="FY25" s="49"/>
      <c r="FZ25" s="49"/>
      <c r="GA25" s="49"/>
      <c r="GB25" s="49"/>
      <c r="GC25" s="49"/>
      <c r="GD25" s="49"/>
      <c r="GE25" s="49"/>
      <c r="GF25" s="49"/>
      <c r="GG25" s="49"/>
      <c r="GH25" s="49"/>
      <c r="GI25" s="49"/>
      <c r="GJ25" s="49"/>
      <c r="GK25" s="49"/>
      <c r="GL25" s="49"/>
      <c r="GM25" s="49"/>
      <c r="GN25" s="49"/>
      <c r="GO25" s="49"/>
      <c r="GP25" s="49"/>
      <c r="GQ25" s="49"/>
      <c r="GR25" s="49"/>
      <c r="GS25" s="49"/>
      <c r="GT25" s="49"/>
      <c r="GU25" s="49"/>
      <c r="GV25" s="49"/>
      <c r="GW25" s="49"/>
      <c r="GX25" s="49"/>
      <c r="GY25" s="49"/>
      <c r="GZ25" s="49"/>
      <c r="HA25" s="49"/>
      <c r="HB25" s="49"/>
      <c r="HC25" s="49"/>
      <c r="HD25" s="49"/>
      <c r="HE25" s="49"/>
      <c r="HF25" s="49"/>
      <c r="HG25" s="49"/>
      <c r="HH25" s="49"/>
      <c r="HI25" s="49"/>
      <c r="HJ25" s="49"/>
      <c r="HK25" s="49"/>
      <c r="HL25" s="49"/>
      <c r="HM25" s="49"/>
      <c r="HN25" s="49"/>
      <c r="HO25" s="49"/>
      <c r="HP25" s="49"/>
      <c r="HQ25" s="49"/>
      <c r="HR25" s="49"/>
      <c r="HS25" s="49"/>
      <c r="HT25" s="49"/>
      <c r="HU25" s="49"/>
      <c r="HV25" s="49"/>
      <c r="HW25" s="49"/>
      <c r="HX25" s="49"/>
      <c r="HY25" s="49"/>
      <c r="HZ25" s="49"/>
      <c r="IA25" s="49"/>
      <c r="IB25" s="49"/>
      <c r="IC25" s="49"/>
      <c r="ID25" s="49"/>
      <c r="IE25" s="49"/>
      <c r="IF25" s="49"/>
      <c r="IG25" s="49"/>
      <c r="IH25" s="49"/>
      <c r="II25" s="49"/>
      <c r="IJ25" s="49"/>
      <c r="IK25" s="49"/>
      <c r="IL25" s="49"/>
      <c r="IM25" s="49"/>
      <c r="IN25" s="49"/>
      <c r="IO25" s="49"/>
      <c r="IP25" s="49"/>
      <c r="IQ25" s="49"/>
      <c r="IR25" s="49"/>
    </row>
    <row r="26" spans="1:252" s="50" customFormat="1" ht="19.5" customHeight="1">
      <c r="A26" s="55"/>
      <c r="B26" s="151"/>
      <c r="C26" s="55"/>
      <c r="D26" s="163"/>
      <c r="E26" s="54"/>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c r="EB26" s="49"/>
      <c r="EC26" s="49"/>
      <c r="ED26" s="49"/>
      <c r="EE26" s="49"/>
      <c r="EF26" s="49"/>
      <c r="EG26" s="49"/>
      <c r="EH26" s="49"/>
      <c r="EI26" s="49"/>
      <c r="EJ26" s="49"/>
      <c r="EK26" s="49"/>
      <c r="EL26" s="49"/>
      <c r="EM26" s="49"/>
      <c r="EN26" s="49"/>
      <c r="EO26" s="49"/>
      <c r="EP26" s="49"/>
      <c r="EQ26" s="49"/>
      <c r="ER26" s="49"/>
      <c r="ES26" s="49"/>
      <c r="ET26" s="49"/>
      <c r="EU26" s="49"/>
      <c r="EV26" s="49"/>
      <c r="EW26" s="49"/>
      <c r="EX26" s="49"/>
      <c r="EY26" s="49"/>
      <c r="EZ26" s="49"/>
      <c r="FA26" s="49"/>
      <c r="FB26" s="49"/>
      <c r="FC26" s="49"/>
      <c r="FD26" s="49"/>
      <c r="FE26" s="49"/>
      <c r="FF26" s="49"/>
      <c r="FG26" s="49"/>
      <c r="FH26" s="49"/>
      <c r="FI26" s="49"/>
      <c r="FJ26" s="49"/>
      <c r="FK26" s="49"/>
      <c r="FL26" s="49"/>
      <c r="FM26" s="49"/>
      <c r="FN26" s="49"/>
      <c r="FO26" s="49"/>
      <c r="FP26" s="49"/>
      <c r="FQ26" s="49"/>
      <c r="FR26" s="49"/>
      <c r="FS26" s="49"/>
      <c r="FT26" s="49"/>
      <c r="FU26" s="49"/>
      <c r="FV26" s="49"/>
      <c r="FW26" s="49"/>
      <c r="FX26" s="49"/>
      <c r="FY26" s="49"/>
      <c r="FZ26" s="49"/>
      <c r="GA26" s="49"/>
      <c r="GB26" s="49"/>
      <c r="GC26" s="49"/>
      <c r="GD26" s="49"/>
      <c r="GE26" s="49"/>
      <c r="GF26" s="49"/>
      <c r="GG26" s="49"/>
      <c r="GH26" s="49"/>
      <c r="GI26" s="49"/>
      <c r="GJ26" s="49"/>
      <c r="GK26" s="49"/>
      <c r="GL26" s="49"/>
      <c r="GM26" s="49"/>
      <c r="GN26" s="49"/>
      <c r="GO26" s="49"/>
      <c r="GP26" s="49"/>
      <c r="GQ26" s="49"/>
      <c r="GR26" s="49"/>
      <c r="GS26" s="49"/>
      <c r="GT26" s="49"/>
      <c r="GU26" s="49"/>
      <c r="GV26" s="49"/>
      <c r="GW26" s="49"/>
      <c r="GX26" s="49"/>
      <c r="GY26" s="49"/>
      <c r="GZ26" s="49"/>
      <c r="HA26" s="49"/>
      <c r="HB26" s="49"/>
      <c r="HC26" s="49"/>
      <c r="HD26" s="49"/>
      <c r="HE26" s="49"/>
      <c r="HF26" s="49"/>
      <c r="HG26" s="49"/>
      <c r="HH26" s="49"/>
      <c r="HI26" s="49"/>
      <c r="HJ26" s="49"/>
      <c r="HK26" s="49"/>
      <c r="HL26" s="49"/>
      <c r="HM26" s="49"/>
      <c r="HN26" s="49"/>
      <c r="HO26" s="49"/>
      <c r="HP26" s="49"/>
      <c r="HQ26" s="49"/>
      <c r="HR26" s="49"/>
      <c r="HS26" s="49"/>
      <c r="HT26" s="49"/>
      <c r="HU26" s="49"/>
      <c r="HV26" s="49"/>
      <c r="HW26" s="49"/>
      <c r="HX26" s="49"/>
      <c r="HY26" s="49"/>
      <c r="HZ26" s="49"/>
      <c r="IA26" s="49"/>
      <c r="IB26" s="49"/>
      <c r="IC26" s="49"/>
      <c r="ID26" s="49"/>
      <c r="IE26" s="49"/>
      <c r="IF26" s="49"/>
      <c r="IG26" s="49"/>
      <c r="IH26" s="49"/>
      <c r="II26" s="49"/>
      <c r="IJ26" s="49"/>
      <c r="IK26" s="49"/>
      <c r="IL26" s="49"/>
      <c r="IM26" s="49"/>
      <c r="IN26" s="49"/>
      <c r="IO26" s="49"/>
      <c r="IP26" s="49"/>
      <c r="IQ26" s="49"/>
      <c r="IR26" s="49"/>
    </row>
    <row r="27" spans="1:252" s="50" customFormat="1" ht="19.5" customHeight="1">
      <c r="A27" s="72" t="s">
        <v>271</v>
      </c>
      <c r="B27" s="148">
        <f>B6</f>
        <v>596.87</v>
      </c>
      <c r="C27" s="72" t="s">
        <v>272</v>
      </c>
      <c r="D27" s="164">
        <f>D6+D12+D14+D24</f>
        <v>1071.8700000000001</v>
      </c>
      <c r="E27" s="54"/>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c r="EC27" s="49"/>
      <c r="ED27" s="49"/>
      <c r="EE27" s="49"/>
      <c r="EF27" s="49"/>
      <c r="EG27" s="49"/>
      <c r="EH27" s="49"/>
      <c r="EI27" s="49"/>
      <c r="EJ27" s="49"/>
      <c r="EK27" s="49"/>
      <c r="EL27" s="49"/>
      <c r="EM27" s="49"/>
      <c r="EN27" s="49"/>
      <c r="EO27" s="49"/>
      <c r="EP27" s="49"/>
      <c r="EQ27" s="49"/>
      <c r="ER27" s="49"/>
      <c r="ES27" s="49"/>
      <c r="ET27" s="49"/>
      <c r="EU27" s="49"/>
      <c r="EV27" s="49"/>
      <c r="EW27" s="49"/>
      <c r="EX27" s="49"/>
      <c r="EY27" s="49"/>
      <c r="EZ27" s="49"/>
      <c r="FA27" s="49"/>
      <c r="FB27" s="49"/>
      <c r="FC27" s="49"/>
      <c r="FD27" s="49"/>
      <c r="FE27" s="49"/>
      <c r="FF27" s="49"/>
      <c r="FG27" s="49"/>
      <c r="FH27" s="49"/>
      <c r="FI27" s="49"/>
      <c r="FJ27" s="49"/>
      <c r="FK27" s="49"/>
      <c r="FL27" s="49"/>
      <c r="FM27" s="49"/>
      <c r="FN27" s="49"/>
      <c r="FO27" s="49"/>
      <c r="FP27" s="49"/>
      <c r="FQ27" s="49"/>
      <c r="FR27" s="49"/>
      <c r="FS27" s="49"/>
      <c r="FT27" s="49"/>
      <c r="FU27" s="49"/>
      <c r="FV27" s="49"/>
      <c r="FW27" s="49"/>
      <c r="FX27" s="49"/>
      <c r="FY27" s="49"/>
      <c r="FZ27" s="49"/>
      <c r="GA27" s="49"/>
      <c r="GB27" s="49"/>
      <c r="GC27" s="49"/>
      <c r="GD27" s="49"/>
      <c r="GE27" s="49"/>
      <c r="GF27" s="49"/>
      <c r="GG27" s="49"/>
      <c r="GH27" s="49"/>
      <c r="GI27" s="49"/>
      <c r="GJ27" s="49"/>
      <c r="GK27" s="49"/>
      <c r="GL27" s="49"/>
      <c r="GM27" s="49"/>
      <c r="GN27" s="49"/>
      <c r="GO27" s="49"/>
      <c r="GP27" s="49"/>
      <c r="GQ27" s="49"/>
      <c r="GR27" s="49"/>
      <c r="GS27" s="49"/>
      <c r="GT27" s="49"/>
      <c r="GU27" s="49"/>
      <c r="GV27" s="49"/>
      <c r="GW27" s="49"/>
      <c r="GX27" s="49"/>
      <c r="GY27" s="49"/>
      <c r="GZ27" s="49"/>
      <c r="HA27" s="49"/>
      <c r="HB27" s="49"/>
      <c r="HC27" s="49"/>
      <c r="HD27" s="49"/>
      <c r="HE27" s="49"/>
      <c r="HF27" s="49"/>
      <c r="HG27" s="49"/>
      <c r="HH27" s="49"/>
      <c r="HI27" s="49"/>
      <c r="HJ27" s="49"/>
      <c r="HK27" s="49"/>
      <c r="HL27" s="49"/>
      <c r="HM27" s="49"/>
      <c r="HN27" s="49"/>
      <c r="HO27" s="49"/>
      <c r="HP27" s="49"/>
      <c r="HQ27" s="49"/>
      <c r="HR27" s="49"/>
      <c r="HS27" s="49"/>
      <c r="HT27" s="49"/>
      <c r="HU27" s="49"/>
      <c r="HV27" s="49"/>
      <c r="HW27" s="49"/>
      <c r="HX27" s="49"/>
      <c r="HY27" s="49"/>
      <c r="HZ27" s="49"/>
      <c r="IA27" s="49"/>
      <c r="IB27" s="49"/>
      <c r="IC27" s="49"/>
      <c r="ID27" s="49"/>
      <c r="IE27" s="49"/>
      <c r="IF27" s="49"/>
      <c r="IG27" s="49"/>
      <c r="IH27" s="49"/>
      <c r="II27" s="49"/>
      <c r="IJ27" s="49"/>
      <c r="IK27" s="49"/>
      <c r="IL27" s="49"/>
      <c r="IM27" s="49"/>
      <c r="IN27" s="49"/>
      <c r="IO27" s="49"/>
      <c r="IP27" s="49"/>
      <c r="IQ27" s="49"/>
      <c r="IR27" s="49"/>
    </row>
    <row r="28" spans="1:252" s="50" customFormat="1" ht="19.5" customHeight="1">
      <c r="A28" s="57" t="s">
        <v>203</v>
      </c>
      <c r="B28" s="161">
        <v>475</v>
      </c>
      <c r="C28" s="57" t="s">
        <v>270</v>
      </c>
      <c r="D28" s="163"/>
      <c r="E28" s="54"/>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49"/>
      <c r="DK28" s="49"/>
      <c r="DL28" s="49"/>
      <c r="DM28" s="49"/>
      <c r="DN28" s="49"/>
      <c r="DO28" s="49"/>
      <c r="DP28" s="49"/>
      <c r="DQ28" s="49"/>
      <c r="DR28" s="49"/>
      <c r="DS28" s="49"/>
      <c r="DT28" s="49"/>
      <c r="DU28" s="49"/>
      <c r="DV28" s="49"/>
      <c r="DW28" s="49"/>
      <c r="DX28" s="49"/>
      <c r="DY28" s="49"/>
      <c r="DZ28" s="49"/>
      <c r="EA28" s="49"/>
      <c r="EB28" s="49"/>
      <c r="EC28" s="49"/>
      <c r="ED28" s="49"/>
      <c r="EE28" s="49"/>
      <c r="EF28" s="49"/>
      <c r="EG28" s="49"/>
      <c r="EH28" s="49"/>
      <c r="EI28" s="49"/>
      <c r="EJ28" s="49"/>
      <c r="EK28" s="49"/>
      <c r="EL28" s="49"/>
      <c r="EM28" s="49"/>
      <c r="EN28" s="49"/>
      <c r="EO28" s="49"/>
      <c r="EP28" s="49"/>
      <c r="EQ28" s="49"/>
      <c r="ER28" s="49"/>
      <c r="ES28" s="49"/>
      <c r="ET28" s="49"/>
      <c r="EU28" s="49"/>
      <c r="EV28" s="49"/>
      <c r="EW28" s="49"/>
      <c r="EX28" s="49"/>
      <c r="EY28" s="49"/>
      <c r="EZ28" s="49"/>
      <c r="FA28" s="49"/>
      <c r="FB28" s="49"/>
      <c r="FC28" s="49"/>
      <c r="FD28" s="49"/>
      <c r="FE28" s="49"/>
      <c r="FF28" s="49"/>
      <c r="FG28" s="49"/>
      <c r="FH28" s="49"/>
      <c r="FI28" s="49"/>
      <c r="FJ28" s="49"/>
      <c r="FK28" s="49"/>
      <c r="FL28" s="49"/>
      <c r="FM28" s="49"/>
      <c r="FN28" s="49"/>
      <c r="FO28" s="49"/>
      <c r="FP28" s="49"/>
      <c r="FQ28" s="49"/>
      <c r="FR28" s="49"/>
      <c r="FS28" s="49"/>
      <c r="FT28" s="49"/>
      <c r="FU28" s="49"/>
      <c r="FV28" s="49"/>
      <c r="FW28" s="49"/>
      <c r="FX28" s="49"/>
      <c r="FY28" s="49"/>
      <c r="FZ28" s="49"/>
      <c r="GA28" s="49"/>
      <c r="GB28" s="49"/>
      <c r="GC28" s="49"/>
      <c r="GD28" s="49"/>
      <c r="GE28" s="49"/>
      <c r="GF28" s="49"/>
      <c r="GG28" s="49"/>
      <c r="GH28" s="49"/>
      <c r="GI28" s="49"/>
      <c r="GJ28" s="49"/>
      <c r="GK28" s="49"/>
      <c r="GL28" s="49"/>
      <c r="GM28" s="49"/>
      <c r="GN28" s="49"/>
      <c r="GO28" s="49"/>
      <c r="GP28" s="49"/>
      <c r="GQ28" s="49"/>
      <c r="GR28" s="49"/>
      <c r="GS28" s="49"/>
      <c r="GT28" s="49"/>
      <c r="GU28" s="49"/>
      <c r="GV28" s="49"/>
      <c r="GW28" s="49"/>
      <c r="GX28" s="49"/>
      <c r="GY28" s="49"/>
      <c r="GZ28" s="49"/>
      <c r="HA28" s="49"/>
      <c r="HB28" s="49"/>
      <c r="HC28" s="49"/>
      <c r="HD28" s="49"/>
      <c r="HE28" s="49"/>
      <c r="HF28" s="49"/>
      <c r="HG28" s="49"/>
      <c r="HH28" s="49"/>
      <c r="HI28" s="49"/>
      <c r="HJ28" s="49"/>
      <c r="HK28" s="49"/>
      <c r="HL28" s="49"/>
      <c r="HM28" s="49"/>
      <c r="HN28" s="49"/>
      <c r="HO28" s="49"/>
      <c r="HP28" s="49"/>
      <c r="HQ28" s="49"/>
      <c r="HR28" s="49"/>
      <c r="HS28" s="49"/>
      <c r="HT28" s="49"/>
      <c r="HU28" s="49"/>
      <c r="HV28" s="49"/>
      <c r="HW28" s="49"/>
      <c r="HX28" s="49"/>
      <c r="HY28" s="49"/>
      <c r="HZ28" s="49"/>
      <c r="IA28" s="49"/>
      <c r="IB28" s="49"/>
      <c r="IC28" s="49"/>
      <c r="ID28" s="49"/>
      <c r="IE28" s="49"/>
      <c r="IF28" s="49"/>
      <c r="IG28" s="49"/>
      <c r="IH28" s="49"/>
      <c r="II28" s="49"/>
      <c r="IJ28" s="49"/>
      <c r="IK28" s="49"/>
      <c r="IL28" s="49"/>
      <c r="IM28" s="49"/>
      <c r="IN28" s="49"/>
      <c r="IO28" s="49"/>
      <c r="IP28" s="49"/>
      <c r="IQ28" s="49"/>
      <c r="IR28" s="49"/>
    </row>
    <row r="29" spans="1:252" s="50" customFormat="1" ht="19.5" customHeight="1">
      <c r="A29" s="58"/>
      <c r="B29" s="150"/>
      <c r="C29" s="55"/>
      <c r="D29" s="163"/>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c r="EO29" s="54"/>
      <c r="EP29" s="54"/>
      <c r="EQ29" s="54"/>
      <c r="ER29" s="54"/>
      <c r="ES29" s="54"/>
      <c r="ET29" s="54"/>
      <c r="EU29" s="54"/>
      <c r="EV29" s="54"/>
      <c r="EW29" s="54"/>
      <c r="EX29" s="54"/>
      <c r="EY29" s="54"/>
      <c r="EZ29" s="54"/>
      <c r="FA29" s="54"/>
      <c r="FB29" s="54"/>
      <c r="FC29" s="54"/>
      <c r="FD29" s="54"/>
      <c r="FE29" s="54"/>
      <c r="FF29" s="54"/>
      <c r="FG29" s="54"/>
      <c r="FH29" s="54"/>
      <c r="FI29" s="54"/>
      <c r="FJ29" s="54"/>
      <c r="FK29" s="54"/>
      <c r="FL29" s="54"/>
      <c r="FM29" s="54"/>
      <c r="FN29" s="54"/>
      <c r="FO29" s="54"/>
      <c r="FP29" s="54"/>
      <c r="FQ29" s="54"/>
      <c r="FR29" s="54"/>
      <c r="FS29" s="54"/>
      <c r="FT29" s="54"/>
      <c r="FU29" s="54"/>
      <c r="FV29" s="54"/>
      <c r="FW29" s="54"/>
      <c r="FX29" s="54"/>
      <c r="FY29" s="54"/>
      <c r="FZ29" s="54"/>
      <c r="GA29" s="54"/>
      <c r="GB29" s="54"/>
      <c r="GC29" s="54"/>
      <c r="GD29" s="54"/>
      <c r="GE29" s="54"/>
      <c r="GF29" s="54"/>
      <c r="GG29" s="54"/>
      <c r="GH29" s="54"/>
      <c r="GI29" s="54"/>
      <c r="GJ29" s="54"/>
      <c r="GK29" s="54"/>
      <c r="GL29" s="54"/>
      <c r="GM29" s="54"/>
      <c r="GN29" s="54"/>
      <c r="GO29" s="54"/>
      <c r="GP29" s="54"/>
      <c r="GQ29" s="54"/>
      <c r="GR29" s="54"/>
      <c r="GS29" s="54"/>
      <c r="GT29" s="54"/>
      <c r="GU29" s="54"/>
      <c r="GV29" s="54"/>
      <c r="GW29" s="54"/>
      <c r="GX29" s="54"/>
      <c r="GY29" s="54"/>
      <c r="GZ29" s="54"/>
      <c r="HA29" s="54"/>
      <c r="HB29" s="54"/>
      <c r="HC29" s="54"/>
      <c r="HD29" s="54"/>
      <c r="HE29" s="54"/>
      <c r="HF29" s="54"/>
      <c r="HG29" s="54"/>
      <c r="HH29" s="54"/>
      <c r="HI29" s="54"/>
      <c r="HJ29" s="54"/>
      <c r="HK29" s="54"/>
      <c r="HL29" s="54"/>
      <c r="HM29" s="54"/>
      <c r="HN29" s="54"/>
      <c r="HO29" s="54"/>
      <c r="HP29" s="54"/>
      <c r="HQ29" s="54"/>
      <c r="HR29" s="54"/>
      <c r="HS29" s="54"/>
      <c r="HT29" s="54"/>
      <c r="HU29" s="54"/>
      <c r="HV29" s="54"/>
      <c r="HW29" s="54"/>
      <c r="HX29" s="54"/>
      <c r="HY29" s="54"/>
      <c r="HZ29" s="54"/>
      <c r="IA29" s="54"/>
      <c r="IB29" s="54"/>
      <c r="IC29" s="54"/>
      <c r="ID29" s="54"/>
      <c r="IE29" s="54"/>
      <c r="IF29" s="54"/>
      <c r="IG29" s="54"/>
      <c r="IH29" s="54"/>
      <c r="II29" s="54"/>
      <c r="IJ29" s="54"/>
      <c r="IK29" s="54"/>
      <c r="IL29" s="54"/>
      <c r="IM29" s="54"/>
      <c r="IN29" s="54"/>
      <c r="IO29" s="54"/>
      <c r="IP29" s="54"/>
      <c r="IQ29" s="54"/>
      <c r="IR29" s="54"/>
    </row>
    <row r="30" spans="1:252" s="50" customFormat="1" ht="19.5" customHeight="1">
      <c r="A30" s="58"/>
      <c r="B30" s="150"/>
      <c r="C30" s="55"/>
      <c r="D30" s="163"/>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c r="CC30" s="54"/>
      <c r="CD30" s="54"/>
      <c r="CE30" s="54"/>
      <c r="CF30" s="54"/>
      <c r="CG30" s="54"/>
      <c r="CH30" s="54"/>
      <c r="CI30" s="54"/>
      <c r="CJ30" s="54"/>
      <c r="CK30" s="54"/>
      <c r="CL30" s="54"/>
      <c r="CM30" s="54"/>
      <c r="CN30" s="54"/>
      <c r="CO30" s="54"/>
      <c r="CP30" s="54"/>
      <c r="CQ30" s="54"/>
      <c r="CR30" s="54"/>
      <c r="CS30" s="54"/>
      <c r="CT30" s="54"/>
      <c r="CU30" s="54"/>
      <c r="CV30" s="54"/>
      <c r="CW30" s="54"/>
      <c r="CX30" s="54"/>
      <c r="CY30" s="54"/>
      <c r="CZ30" s="54"/>
      <c r="DA30" s="54"/>
      <c r="DB30" s="54"/>
      <c r="DC30" s="54"/>
      <c r="DD30" s="54"/>
      <c r="DE30" s="54"/>
      <c r="DF30" s="54"/>
      <c r="DG30" s="54"/>
      <c r="DH30" s="54"/>
      <c r="DI30" s="54"/>
      <c r="DJ30" s="54"/>
      <c r="DK30" s="54"/>
      <c r="DL30" s="54"/>
      <c r="DM30" s="54"/>
      <c r="DN30" s="54"/>
      <c r="DO30" s="54"/>
      <c r="DP30" s="54"/>
      <c r="DQ30" s="54"/>
      <c r="DR30" s="54"/>
      <c r="DS30" s="54"/>
      <c r="DT30" s="54"/>
      <c r="DU30" s="54"/>
      <c r="DV30" s="54"/>
      <c r="DW30" s="54"/>
      <c r="DX30" s="54"/>
      <c r="DY30" s="54"/>
      <c r="DZ30" s="54"/>
      <c r="EA30" s="54"/>
      <c r="EB30" s="54"/>
      <c r="EC30" s="54"/>
      <c r="ED30" s="54"/>
      <c r="EE30" s="54"/>
      <c r="EF30" s="54"/>
      <c r="EG30" s="54"/>
      <c r="EH30" s="54"/>
      <c r="EI30" s="54"/>
      <c r="EJ30" s="54"/>
      <c r="EK30" s="54"/>
      <c r="EL30" s="54"/>
      <c r="EM30" s="54"/>
      <c r="EN30" s="54"/>
      <c r="EO30" s="54"/>
      <c r="EP30" s="54"/>
      <c r="EQ30" s="54"/>
      <c r="ER30" s="54"/>
      <c r="ES30" s="54"/>
      <c r="ET30" s="54"/>
      <c r="EU30" s="54"/>
      <c r="EV30" s="54"/>
      <c r="EW30" s="54"/>
      <c r="EX30" s="54"/>
      <c r="EY30" s="54"/>
      <c r="EZ30" s="54"/>
      <c r="FA30" s="54"/>
      <c r="FB30" s="54"/>
      <c r="FC30" s="54"/>
      <c r="FD30" s="54"/>
      <c r="FE30" s="54"/>
      <c r="FF30" s="54"/>
      <c r="FG30" s="54"/>
      <c r="FH30" s="54"/>
      <c r="FI30" s="54"/>
      <c r="FJ30" s="54"/>
      <c r="FK30" s="54"/>
      <c r="FL30" s="54"/>
      <c r="FM30" s="54"/>
      <c r="FN30" s="54"/>
      <c r="FO30" s="54"/>
      <c r="FP30" s="54"/>
      <c r="FQ30" s="54"/>
      <c r="FR30" s="54"/>
      <c r="FS30" s="54"/>
      <c r="FT30" s="54"/>
      <c r="FU30" s="54"/>
      <c r="FV30" s="54"/>
      <c r="FW30" s="54"/>
      <c r="FX30" s="54"/>
      <c r="FY30" s="54"/>
      <c r="FZ30" s="54"/>
      <c r="GA30" s="54"/>
      <c r="GB30" s="54"/>
      <c r="GC30" s="54"/>
      <c r="GD30" s="54"/>
      <c r="GE30" s="54"/>
      <c r="GF30" s="54"/>
      <c r="GG30" s="54"/>
      <c r="GH30" s="54"/>
      <c r="GI30" s="54"/>
      <c r="GJ30" s="54"/>
      <c r="GK30" s="54"/>
      <c r="GL30" s="54"/>
      <c r="GM30" s="54"/>
      <c r="GN30" s="54"/>
      <c r="GO30" s="54"/>
      <c r="GP30" s="54"/>
      <c r="GQ30" s="54"/>
      <c r="GR30" s="54"/>
      <c r="GS30" s="54"/>
      <c r="GT30" s="54"/>
      <c r="GU30" s="54"/>
      <c r="GV30" s="54"/>
      <c r="GW30" s="54"/>
      <c r="GX30" s="54"/>
      <c r="GY30" s="54"/>
      <c r="GZ30" s="54"/>
      <c r="HA30" s="54"/>
      <c r="HB30" s="54"/>
      <c r="HC30" s="54"/>
      <c r="HD30" s="54"/>
      <c r="HE30" s="54"/>
      <c r="HF30" s="54"/>
      <c r="HG30" s="54"/>
      <c r="HH30" s="54"/>
      <c r="HI30" s="54"/>
      <c r="HJ30" s="54"/>
      <c r="HK30" s="54"/>
      <c r="HL30" s="54"/>
      <c r="HM30" s="54"/>
      <c r="HN30" s="54"/>
      <c r="HO30" s="54"/>
      <c r="HP30" s="54"/>
      <c r="HQ30" s="54"/>
      <c r="HR30" s="54"/>
      <c r="HS30" s="54"/>
      <c r="HT30" s="54"/>
      <c r="HU30" s="54"/>
      <c r="HV30" s="54"/>
      <c r="HW30" s="54"/>
      <c r="HX30" s="54"/>
      <c r="HY30" s="54"/>
      <c r="HZ30" s="54"/>
      <c r="IA30" s="54"/>
      <c r="IB30" s="54"/>
      <c r="IC30" s="54"/>
      <c r="ID30" s="54"/>
      <c r="IE30" s="54"/>
      <c r="IF30" s="54"/>
      <c r="IG30" s="54"/>
      <c r="IH30" s="54"/>
      <c r="II30" s="54"/>
      <c r="IJ30" s="54"/>
      <c r="IK30" s="54"/>
      <c r="IL30" s="54"/>
      <c r="IM30" s="54"/>
      <c r="IN30" s="54"/>
      <c r="IO30" s="54"/>
      <c r="IP30" s="54"/>
      <c r="IQ30" s="54"/>
      <c r="IR30" s="54"/>
    </row>
    <row r="31" spans="1:252" s="50" customFormat="1" ht="19.5" customHeight="1">
      <c r="A31" s="58"/>
      <c r="B31" s="150"/>
      <c r="C31" s="55"/>
      <c r="D31" s="163"/>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c r="DJ31" s="54"/>
      <c r="DK31" s="54"/>
      <c r="DL31" s="54"/>
      <c r="DM31" s="54"/>
      <c r="DN31" s="54"/>
      <c r="DO31" s="54"/>
      <c r="DP31" s="54"/>
      <c r="DQ31" s="54"/>
      <c r="DR31" s="54"/>
      <c r="DS31" s="54"/>
      <c r="DT31" s="54"/>
      <c r="DU31" s="54"/>
      <c r="DV31" s="54"/>
      <c r="DW31" s="54"/>
      <c r="DX31" s="54"/>
      <c r="DY31" s="54"/>
      <c r="DZ31" s="54"/>
      <c r="EA31" s="54"/>
      <c r="EB31" s="54"/>
      <c r="EC31" s="54"/>
      <c r="ED31" s="54"/>
      <c r="EE31" s="54"/>
      <c r="EF31" s="54"/>
      <c r="EG31" s="54"/>
      <c r="EH31" s="54"/>
      <c r="EI31" s="54"/>
      <c r="EJ31" s="54"/>
      <c r="EK31" s="54"/>
      <c r="EL31" s="54"/>
      <c r="EM31" s="54"/>
      <c r="EN31" s="54"/>
      <c r="EO31" s="54"/>
      <c r="EP31" s="54"/>
      <c r="EQ31" s="54"/>
      <c r="ER31" s="54"/>
      <c r="ES31" s="54"/>
      <c r="ET31" s="54"/>
      <c r="EU31" s="54"/>
      <c r="EV31" s="54"/>
      <c r="EW31" s="54"/>
      <c r="EX31" s="54"/>
      <c r="EY31" s="54"/>
      <c r="EZ31" s="54"/>
      <c r="FA31" s="54"/>
      <c r="FB31" s="54"/>
      <c r="FC31" s="54"/>
      <c r="FD31" s="54"/>
      <c r="FE31" s="54"/>
      <c r="FF31" s="54"/>
      <c r="FG31" s="54"/>
      <c r="FH31" s="54"/>
      <c r="FI31" s="54"/>
      <c r="FJ31" s="54"/>
      <c r="FK31" s="54"/>
      <c r="FL31" s="54"/>
      <c r="FM31" s="54"/>
      <c r="FN31" s="54"/>
      <c r="FO31" s="54"/>
      <c r="FP31" s="54"/>
      <c r="FQ31" s="54"/>
      <c r="FR31" s="54"/>
      <c r="FS31" s="54"/>
      <c r="FT31" s="54"/>
      <c r="FU31" s="54"/>
      <c r="FV31" s="54"/>
      <c r="FW31" s="54"/>
      <c r="FX31" s="54"/>
      <c r="FY31" s="54"/>
      <c r="FZ31" s="54"/>
      <c r="GA31" s="54"/>
      <c r="GB31" s="54"/>
      <c r="GC31" s="54"/>
      <c r="GD31" s="54"/>
      <c r="GE31" s="54"/>
      <c r="GF31" s="54"/>
      <c r="GG31" s="54"/>
      <c r="GH31" s="54"/>
      <c r="GI31" s="54"/>
      <c r="GJ31" s="54"/>
      <c r="GK31" s="54"/>
      <c r="GL31" s="54"/>
      <c r="GM31" s="54"/>
      <c r="GN31" s="54"/>
      <c r="GO31" s="54"/>
      <c r="GP31" s="54"/>
      <c r="GQ31" s="54"/>
      <c r="GR31" s="54"/>
      <c r="GS31" s="54"/>
      <c r="GT31" s="54"/>
      <c r="GU31" s="54"/>
      <c r="GV31" s="54"/>
      <c r="GW31" s="54"/>
      <c r="GX31" s="54"/>
      <c r="GY31" s="54"/>
      <c r="GZ31" s="54"/>
      <c r="HA31" s="54"/>
      <c r="HB31" s="54"/>
      <c r="HC31" s="54"/>
      <c r="HD31" s="54"/>
      <c r="HE31" s="54"/>
      <c r="HF31" s="54"/>
      <c r="HG31" s="54"/>
      <c r="HH31" s="54"/>
      <c r="HI31" s="54"/>
      <c r="HJ31" s="54"/>
      <c r="HK31" s="54"/>
      <c r="HL31" s="54"/>
      <c r="HM31" s="54"/>
      <c r="HN31" s="54"/>
      <c r="HO31" s="54"/>
      <c r="HP31" s="54"/>
      <c r="HQ31" s="54"/>
      <c r="HR31" s="54"/>
      <c r="HS31" s="54"/>
      <c r="HT31" s="54"/>
      <c r="HU31" s="54"/>
      <c r="HV31" s="54"/>
      <c r="HW31" s="54"/>
      <c r="HX31" s="54"/>
      <c r="HY31" s="54"/>
      <c r="HZ31" s="54"/>
      <c r="IA31" s="54"/>
      <c r="IB31" s="54"/>
      <c r="IC31" s="54"/>
      <c r="ID31" s="54"/>
      <c r="IE31" s="54"/>
      <c r="IF31" s="54"/>
      <c r="IG31" s="54"/>
      <c r="IH31" s="54"/>
      <c r="II31" s="54"/>
      <c r="IJ31" s="54"/>
      <c r="IK31" s="54"/>
      <c r="IL31" s="54"/>
      <c r="IM31" s="54"/>
      <c r="IN31" s="54"/>
      <c r="IO31" s="54"/>
      <c r="IP31" s="54"/>
      <c r="IQ31" s="54"/>
      <c r="IR31" s="54"/>
    </row>
    <row r="32" spans="1:252" s="61" customFormat="1" ht="19.5" customHeight="1">
      <c r="A32" s="60" t="s">
        <v>232</v>
      </c>
      <c r="B32" s="166">
        <f>B27+B28</f>
        <v>1071.87</v>
      </c>
      <c r="C32" s="60" t="s">
        <v>233</v>
      </c>
      <c r="D32" s="166">
        <f>D27</f>
        <v>1071.8700000000001</v>
      </c>
      <c r="E32" s="54"/>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c r="DX32" s="49"/>
      <c r="DY32" s="49"/>
      <c r="DZ32" s="49"/>
      <c r="EA32" s="49"/>
      <c r="EB32" s="49"/>
      <c r="EC32" s="49"/>
      <c r="ED32" s="49"/>
      <c r="EE32" s="49"/>
      <c r="EF32" s="49"/>
      <c r="EG32" s="49"/>
      <c r="EH32" s="49"/>
      <c r="EI32" s="49"/>
      <c r="EJ32" s="49"/>
      <c r="EK32" s="49"/>
      <c r="EL32" s="49"/>
      <c r="EM32" s="49"/>
      <c r="EN32" s="49"/>
      <c r="EO32" s="49"/>
      <c r="EP32" s="49"/>
      <c r="EQ32" s="49"/>
      <c r="ER32" s="49"/>
      <c r="ES32" s="49"/>
      <c r="ET32" s="49"/>
      <c r="EU32" s="49"/>
      <c r="EV32" s="49"/>
      <c r="EW32" s="49"/>
      <c r="EX32" s="49"/>
      <c r="EY32" s="49"/>
      <c r="EZ32" s="49"/>
      <c r="FA32" s="49"/>
      <c r="FB32" s="49"/>
      <c r="FC32" s="49"/>
      <c r="FD32" s="49"/>
      <c r="FE32" s="49"/>
      <c r="FF32" s="49"/>
      <c r="FG32" s="49"/>
      <c r="FH32" s="49"/>
      <c r="FI32" s="49"/>
      <c r="FJ32" s="49"/>
      <c r="FK32" s="49"/>
      <c r="FL32" s="49"/>
      <c r="FM32" s="49"/>
      <c r="FN32" s="49"/>
      <c r="FO32" s="49"/>
      <c r="FP32" s="49"/>
      <c r="FQ32" s="49"/>
      <c r="FR32" s="49"/>
      <c r="FS32" s="49"/>
      <c r="FT32" s="49"/>
      <c r="FU32" s="49"/>
      <c r="FV32" s="49"/>
      <c r="FW32" s="49"/>
      <c r="FX32" s="49"/>
      <c r="FY32" s="49"/>
      <c r="FZ32" s="49"/>
      <c r="GA32" s="49"/>
      <c r="GB32" s="49"/>
      <c r="GC32" s="49"/>
      <c r="GD32" s="49"/>
      <c r="GE32" s="49"/>
      <c r="GF32" s="49"/>
      <c r="GG32" s="49"/>
      <c r="GH32" s="49"/>
      <c r="GI32" s="49"/>
      <c r="GJ32" s="49"/>
      <c r="GK32" s="49"/>
      <c r="GL32" s="49"/>
      <c r="GM32" s="49"/>
      <c r="GN32" s="49"/>
      <c r="GO32" s="49"/>
      <c r="GP32" s="49"/>
      <c r="GQ32" s="49"/>
      <c r="GR32" s="49"/>
      <c r="GS32" s="49"/>
      <c r="GT32" s="49"/>
      <c r="GU32" s="49"/>
      <c r="GV32" s="49"/>
      <c r="GW32" s="49"/>
      <c r="GX32" s="49"/>
      <c r="GY32" s="49"/>
      <c r="GZ32" s="49"/>
      <c r="HA32" s="49"/>
      <c r="HB32" s="49"/>
      <c r="HC32" s="49"/>
      <c r="HD32" s="49"/>
      <c r="HE32" s="49"/>
      <c r="HF32" s="49"/>
      <c r="HG32" s="49"/>
      <c r="HH32" s="49"/>
      <c r="HI32" s="49"/>
      <c r="HJ32" s="49"/>
      <c r="HK32" s="49"/>
      <c r="HL32" s="49"/>
      <c r="HM32" s="49"/>
      <c r="HN32" s="49"/>
      <c r="HO32" s="49"/>
      <c r="HP32" s="49"/>
      <c r="HQ32" s="49"/>
      <c r="HR32" s="49"/>
      <c r="HS32" s="49"/>
      <c r="HT32" s="49"/>
      <c r="HU32" s="49"/>
      <c r="HV32" s="49"/>
      <c r="HW32" s="49"/>
      <c r="HX32" s="49"/>
      <c r="HY32" s="49"/>
      <c r="HZ32" s="49"/>
      <c r="IA32" s="49"/>
      <c r="IB32" s="49"/>
      <c r="IC32" s="49"/>
      <c r="ID32" s="49"/>
      <c r="IE32" s="49"/>
      <c r="IF32" s="49"/>
      <c r="IG32" s="49"/>
      <c r="IH32" s="49"/>
      <c r="II32" s="49"/>
      <c r="IJ32" s="49"/>
      <c r="IK32" s="49"/>
      <c r="IL32" s="49"/>
      <c r="IM32" s="49"/>
      <c r="IN32" s="49"/>
      <c r="IO32" s="49"/>
      <c r="IP32" s="49"/>
      <c r="IQ32" s="49"/>
      <c r="IR32" s="49"/>
    </row>
    <row r="33" spans="1:3" s="62" customFormat="1" ht="18" customHeight="1">
      <c r="A33" s="90" t="s">
        <v>320</v>
      </c>
      <c r="B33" s="162"/>
      <c r="C33" s="63"/>
    </row>
    <row r="34" spans="2:3" s="62" customFormat="1" ht="11.25">
      <c r="B34" s="162"/>
      <c r="C34" s="63"/>
    </row>
  </sheetData>
  <sheetProtection/>
  <mergeCells count="3">
    <mergeCell ref="A4:B4"/>
    <mergeCell ref="C4:D4"/>
    <mergeCell ref="A2:D2"/>
  </mergeCells>
  <printOptions horizontalCentered="1"/>
  <pageMargins left="0.15748031496062992" right="0.15748031496062992" top="0.5511811023622047" bottom="0.5511811023622047" header="0.2755905511811024" footer="0.2362204724409449"/>
  <pageSetup horizontalDpi="600" verticalDpi="600" orientation="portrait" paperSize="9" scale="93" r:id="rId1"/>
</worksheet>
</file>

<file path=xl/worksheets/sheet17.xml><?xml version="1.0" encoding="utf-8"?>
<worksheet xmlns="http://schemas.openxmlformats.org/spreadsheetml/2006/main" xmlns:r="http://schemas.openxmlformats.org/officeDocument/2006/relationships">
  <dimension ref="A1:M25"/>
  <sheetViews>
    <sheetView zoomScalePageLayoutView="0" workbookViewId="0" topLeftCell="A4">
      <selection activeCell="A6" sqref="A6:IV22"/>
    </sheetView>
  </sheetViews>
  <sheetFormatPr defaultColWidth="9.00390625" defaultRowHeight="13.5"/>
  <cols>
    <col min="1" max="1" width="13.375" style="48" customWidth="1"/>
    <col min="2" max="2" width="22.625" style="48" customWidth="1"/>
    <col min="3" max="3" width="10.875" style="48" customWidth="1"/>
    <col min="4" max="4" width="9.00390625" style="48" customWidth="1"/>
    <col min="5" max="5" width="10.50390625" style="48" bestFit="1" customWidth="1"/>
    <col min="6" max="6" width="9.00390625" style="48" customWidth="1"/>
    <col min="7" max="7" width="12.125" style="48" customWidth="1"/>
    <col min="8" max="8" width="8.75390625" style="48" customWidth="1"/>
    <col min="9" max="9" width="10.625" style="48" customWidth="1"/>
    <col min="10" max="16384" width="9.00390625" style="48" customWidth="1"/>
  </cols>
  <sheetData>
    <row r="1" ht="14.25">
      <c r="A1" s="90" t="s">
        <v>295</v>
      </c>
    </row>
    <row r="2" spans="1:13" ht="24.75" customHeight="1">
      <c r="A2" s="186" t="s">
        <v>281</v>
      </c>
      <c r="B2" s="186"/>
      <c r="C2" s="186"/>
      <c r="D2" s="186"/>
      <c r="E2" s="186"/>
      <c r="F2" s="186"/>
      <c r="G2" s="186"/>
      <c r="H2" s="186"/>
      <c r="I2" s="186"/>
      <c r="J2" s="186"/>
      <c r="K2" s="186"/>
      <c r="L2" s="186"/>
      <c r="M2" s="186"/>
    </row>
    <row r="3" spans="1:13" ht="20.25" customHeight="1">
      <c r="A3" s="218" t="s">
        <v>104</v>
      </c>
      <c r="B3" s="218"/>
      <c r="C3" s="64"/>
      <c r="D3" s="64"/>
      <c r="E3" s="64"/>
      <c r="F3" s="64"/>
      <c r="G3" s="64"/>
      <c r="H3" s="64"/>
      <c r="I3" s="64"/>
      <c r="J3" s="64"/>
      <c r="K3" s="64"/>
      <c r="L3" s="219" t="s">
        <v>97</v>
      </c>
      <c r="M3" s="219"/>
    </row>
    <row r="4" spans="1:13" ht="19.5" customHeight="1">
      <c r="A4" s="216" t="s">
        <v>286</v>
      </c>
      <c r="B4" s="216"/>
      <c r="C4" s="215" t="s">
        <v>70</v>
      </c>
      <c r="D4" s="215" t="s">
        <v>108</v>
      </c>
      <c r="E4" s="215" t="s">
        <v>282</v>
      </c>
      <c r="F4" s="215" t="s">
        <v>283</v>
      </c>
      <c r="G4" s="215" t="s">
        <v>284</v>
      </c>
      <c r="H4" s="188" t="s">
        <v>109</v>
      </c>
      <c r="I4" s="188"/>
      <c r="J4" s="188"/>
      <c r="K4" s="188"/>
      <c r="L4" s="188"/>
      <c r="M4" s="188"/>
    </row>
    <row r="5" spans="1:13" ht="30.75" customHeight="1">
      <c r="A5" s="65" t="s">
        <v>253</v>
      </c>
      <c r="B5" s="65" t="s">
        <v>254</v>
      </c>
      <c r="C5" s="215"/>
      <c r="D5" s="215"/>
      <c r="E5" s="215"/>
      <c r="F5" s="215"/>
      <c r="G5" s="215"/>
      <c r="H5" s="66" t="s">
        <v>110</v>
      </c>
      <c r="I5" s="66" t="s">
        <v>111</v>
      </c>
      <c r="J5" s="66" t="s">
        <v>112</v>
      </c>
      <c r="K5" s="65" t="s">
        <v>113</v>
      </c>
      <c r="L5" s="65" t="s">
        <v>114</v>
      </c>
      <c r="M5" s="66" t="s">
        <v>115</v>
      </c>
    </row>
    <row r="6" spans="1:13" ht="18.75" customHeight="1">
      <c r="A6" s="152">
        <v>201</v>
      </c>
      <c r="B6" s="153" t="s">
        <v>338</v>
      </c>
      <c r="C6" s="154">
        <f>D6+E6</f>
        <v>976.1</v>
      </c>
      <c r="D6" s="168">
        <f>D7+D13</f>
        <v>475</v>
      </c>
      <c r="E6" s="154">
        <v>501.1</v>
      </c>
      <c r="F6" s="67"/>
      <c r="G6" s="67"/>
      <c r="H6" s="67"/>
      <c r="I6" s="67"/>
      <c r="J6" s="67"/>
      <c r="K6" s="67"/>
      <c r="L6" s="67"/>
      <c r="M6" s="67"/>
    </row>
    <row r="7" spans="1:13" ht="18.75" customHeight="1">
      <c r="A7" s="152">
        <v>20113</v>
      </c>
      <c r="B7" s="153" t="s">
        <v>339</v>
      </c>
      <c r="C7" s="154">
        <f>D7+E7</f>
        <v>946.1</v>
      </c>
      <c r="D7" s="168">
        <f>D8+D9</f>
        <v>445</v>
      </c>
      <c r="E7" s="154">
        <v>501.1</v>
      </c>
      <c r="F7" s="67"/>
      <c r="G7" s="67"/>
      <c r="H7" s="67"/>
      <c r="I7" s="67"/>
      <c r="J7" s="67"/>
      <c r="K7" s="67"/>
      <c r="L7" s="67"/>
      <c r="M7" s="67"/>
    </row>
    <row r="8" spans="1:13" ht="18.75" customHeight="1">
      <c r="A8" s="152">
        <v>2011301</v>
      </c>
      <c r="B8" s="153" t="s">
        <v>340</v>
      </c>
      <c r="C8" s="154">
        <f>D8+E8</f>
        <v>820.86</v>
      </c>
      <c r="D8" s="168">
        <v>365</v>
      </c>
      <c r="E8" s="154">
        <v>455.86</v>
      </c>
      <c r="F8" s="67"/>
      <c r="G8" s="67"/>
      <c r="H8" s="67"/>
      <c r="I8" s="67"/>
      <c r="J8" s="67"/>
      <c r="K8" s="67"/>
      <c r="L8" s="67"/>
      <c r="M8" s="67"/>
    </row>
    <row r="9" spans="1:13" ht="18.75" customHeight="1">
      <c r="A9" s="152">
        <v>2011302</v>
      </c>
      <c r="B9" s="153" t="s">
        <v>341</v>
      </c>
      <c r="C9" s="154">
        <f>D9+E9</f>
        <v>122</v>
      </c>
      <c r="D9" s="168">
        <v>80</v>
      </c>
      <c r="E9" s="154">
        <v>42</v>
      </c>
      <c r="F9" s="67"/>
      <c r="G9" s="67"/>
      <c r="H9" s="67"/>
      <c r="I9" s="67"/>
      <c r="J9" s="67"/>
      <c r="K9" s="67"/>
      <c r="L9" s="67"/>
      <c r="M9" s="67"/>
    </row>
    <row r="10" spans="1:13" ht="18.75" customHeight="1">
      <c r="A10" s="152">
        <v>2011304</v>
      </c>
      <c r="B10" s="153" t="s">
        <v>342</v>
      </c>
      <c r="C10" s="154">
        <f aca="true" t="shared" si="0" ref="C10:C20">D10+E10</f>
        <v>3.24</v>
      </c>
      <c r="D10" s="168"/>
      <c r="E10" s="154">
        <v>3.24</v>
      </c>
      <c r="F10" s="67"/>
      <c r="G10" s="67"/>
      <c r="H10" s="67"/>
      <c r="I10" s="67"/>
      <c r="J10" s="67"/>
      <c r="K10" s="67"/>
      <c r="L10" s="67"/>
      <c r="M10" s="67"/>
    </row>
    <row r="11" spans="1:13" ht="18.75" customHeight="1">
      <c r="A11" s="152">
        <v>208</v>
      </c>
      <c r="B11" s="153" t="s">
        <v>343</v>
      </c>
      <c r="C11" s="154">
        <f t="shared" si="0"/>
        <v>48.46</v>
      </c>
      <c r="D11" s="168"/>
      <c r="E11" s="154">
        <v>48.46</v>
      </c>
      <c r="F11" s="67"/>
      <c r="G11" s="67"/>
      <c r="H11" s="67"/>
      <c r="I11" s="67"/>
      <c r="J11" s="67"/>
      <c r="K11" s="67"/>
      <c r="L11" s="67"/>
      <c r="M11" s="67"/>
    </row>
    <row r="12" spans="1:13" ht="18.75" customHeight="1">
      <c r="A12" s="152">
        <v>20803</v>
      </c>
      <c r="B12" s="153" t="s">
        <v>344</v>
      </c>
      <c r="C12" s="154">
        <f t="shared" si="0"/>
        <v>48.46</v>
      </c>
      <c r="D12" s="168"/>
      <c r="E12" s="154">
        <v>48.46</v>
      </c>
      <c r="F12" s="67"/>
      <c r="G12" s="67"/>
      <c r="H12" s="67"/>
      <c r="I12" s="67"/>
      <c r="J12" s="67"/>
      <c r="K12" s="67"/>
      <c r="L12" s="67"/>
      <c r="M12" s="67"/>
    </row>
    <row r="13" spans="1:13" ht="18.75" customHeight="1">
      <c r="A13" s="152">
        <v>2080301</v>
      </c>
      <c r="B13" s="153" t="s">
        <v>345</v>
      </c>
      <c r="C13" s="154">
        <f t="shared" si="0"/>
        <v>77.61</v>
      </c>
      <c r="D13" s="168">
        <v>30</v>
      </c>
      <c r="E13" s="154">
        <v>47.61</v>
      </c>
      <c r="F13" s="67"/>
      <c r="G13" s="67"/>
      <c r="H13" s="67"/>
      <c r="I13" s="67"/>
      <c r="J13" s="67"/>
      <c r="K13" s="67"/>
      <c r="L13" s="67"/>
      <c r="M13" s="67"/>
    </row>
    <row r="14" spans="1:13" ht="18.75" customHeight="1">
      <c r="A14" s="152">
        <v>2080305</v>
      </c>
      <c r="B14" s="153" t="s">
        <v>346</v>
      </c>
      <c r="C14" s="154">
        <f t="shared" si="0"/>
        <v>0.85</v>
      </c>
      <c r="D14" s="168"/>
      <c r="E14" s="154">
        <v>0.85</v>
      </c>
      <c r="F14" s="67"/>
      <c r="G14" s="67"/>
      <c r="H14" s="67"/>
      <c r="I14" s="67"/>
      <c r="J14" s="67"/>
      <c r="K14" s="67"/>
      <c r="L14" s="67"/>
      <c r="M14" s="67"/>
    </row>
    <row r="15" spans="1:13" ht="18.75" customHeight="1">
      <c r="A15" s="152">
        <v>210</v>
      </c>
      <c r="B15" s="153" t="s">
        <v>347</v>
      </c>
      <c r="C15" s="154">
        <f t="shared" si="0"/>
        <v>26.9</v>
      </c>
      <c r="D15" s="168"/>
      <c r="E15" s="154">
        <v>26.9</v>
      </c>
      <c r="F15" s="67"/>
      <c r="G15" s="67"/>
      <c r="H15" s="67"/>
      <c r="I15" s="67"/>
      <c r="J15" s="67"/>
      <c r="K15" s="67"/>
      <c r="L15" s="67"/>
      <c r="M15" s="67"/>
    </row>
    <row r="16" spans="1:13" ht="18.75" customHeight="1">
      <c r="A16" s="152">
        <v>21005</v>
      </c>
      <c r="B16" s="153" t="s">
        <v>348</v>
      </c>
      <c r="C16" s="154">
        <f t="shared" si="0"/>
        <v>26.9</v>
      </c>
      <c r="D16" s="168"/>
      <c r="E16" s="154">
        <v>26.9</v>
      </c>
      <c r="F16" s="67"/>
      <c r="G16" s="67"/>
      <c r="H16" s="67"/>
      <c r="I16" s="67"/>
      <c r="J16" s="67"/>
      <c r="K16" s="67"/>
      <c r="L16" s="67"/>
      <c r="M16" s="67"/>
    </row>
    <row r="17" spans="1:13" ht="18.75" customHeight="1">
      <c r="A17" s="152">
        <v>2100501</v>
      </c>
      <c r="B17" s="153" t="s">
        <v>349</v>
      </c>
      <c r="C17" s="154">
        <f t="shared" si="0"/>
        <v>26.9</v>
      </c>
      <c r="D17" s="168"/>
      <c r="E17" s="154">
        <v>26.9</v>
      </c>
      <c r="F17" s="67"/>
      <c r="G17" s="67"/>
      <c r="H17" s="67"/>
      <c r="I17" s="67"/>
      <c r="J17" s="67"/>
      <c r="K17" s="67"/>
      <c r="L17" s="67"/>
      <c r="M17" s="67"/>
    </row>
    <row r="18" spans="1:13" ht="18.75" customHeight="1">
      <c r="A18" s="152">
        <v>221</v>
      </c>
      <c r="B18" s="153" t="s">
        <v>350</v>
      </c>
      <c r="C18" s="154">
        <f t="shared" si="0"/>
        <v>20.41</v>
      </c>
      <c r="D18" s="168"/>
      <c r="E18" s="154">
        <v>20.41</v>
      </c>
      <c r="F18" s="67"/>
      <c r="G18" s="67"/>
      <c r="H18" s="67"/>
      <c r="I18" s="67"/>
      <c r="J18" s="67"/>
      <c r="K18" s="67"/>
      <c r="L18" s="67"/>
      <c r="M18" s="67"/>
    </row>
    <row r="19" spans="1:13" ht="18.75" customHeight="1">
      <c r="A19" s="152">
        <v>22102</v>
      </c>
      <c r="B19" s="153" t="s">
        <v>351</v>
      </c>
      <c r="C19" s="154">
        <f t="shared" si="0"/>
        <v>20.41</v>
      </c>
      <c r="D19" s="168"/>
      <c r="E19" s="154">
        <v>20.41</v>
      </c>
      <c r="F19" s="67"/>
      <c r="G19" s="67"/>
      <c r="H19" s="67"/>
      <c r="I19" s="67"/>
      <c r="J19" s="67"/>
      <c r="K19" s="67"/>
      <c r="L19" s="67"/>
      <c r="M19" s="67"/>
    </row>
    <row r="20" spans="1:13" ht="18.75" customHeight="1">
      <c r="A20" s="152">
        <v>2210201</v>
      </c>
      <c r="B20" s="153" t="s">
        <v>352</v>
      </c>
      <c r="C20" s="154">
        <f t="shared" si="0"/>
        <v>20.41</v>
      </c>
      <c r="D20" s="168"/>
      <c r="E20" s="154">
        <v>20.41</v>
      </c>
      <c r="F20" s="67"/>
      <c r="G20" s="67"/>
      <c r="H20" s="67"/>
      <c r="I20" s="67"/>
      <c r="J20" s="67"/>
      <c r="K20" s="67"/>
      <c r="L20" s="67"/>
      <c r="M20" s="67"/>
    </row>
    <row r="21" spans="1:13" ht="18.75" customHeight="1">
      <c r="A21" s="167"/>
      <c r="B21" s="153"/>
      <c r="C21" s="168"/>
      <c r="D21" s="168"/>
      <c r="E21" s="169"/>
      <c r="F21" s="67"/>
      <c r="G21" s="67"/>
      <c r="H21" s="67"/>
      <c r="I21" s="67"/>
      <c r="J21" s="67"/>
      <c r="K21" s="67"/>
      <c r="L21" s="67"/>
      <c r="M21" s="67"/>
    </row>
    <row r="22" spans="1:13" ht="18.75" customHeight="1">
      <c r="A22" s="217" t="s">
        <v>418</v>
      </c>
      <c r="B22" s="217"/>
      <c r="C22" s="171">
        <f>C6+C11+C15+C18</f>
        <v>1071.8700000000001</v>
      </c>
      <c r="D22" s="67"/>
      <c r="E22" s="67"/>
      <c r="F22" s="67"/>
      <c r="G22" s="67"/>
      <c r="H22" s="67"/>
      <c r="I22" s="67"/>
      <c r="J22" s="67"/>
      <c r="K22" s="67"/>
      <c r="L22" s="67"/>
      <c r="M22" s="67"/>
    </row>
    <row r="23" ht="18" customHeight="1">
      <c r="A23" s="90" t="s">
        <v>419</v>
      </c>
    </row>
    <row r="25" ht="14.25">
      <c r="E25" s="170"/>
    </row>
  </sheetData>
  <sheetProtection/>
  <mergeCells count="11">
    <mergeCell ref="A2:M2"/>
    <mergeCell ref="L3:M3"/>
    <mergeCell ref="H4:M4"/>
    <mergeCell ref="G4:G5"/>
    <mergeCell ref="E4:E5"/>
    <mergeCell ref="D4:D5"/>
    <mergeCell ref="C4:C5"/>
    <mergeCell ref="A4:B4"/>
    <mergeCell ref="F4:F5"/>
    <mergeCell ref="A22:B22"/>
    <mergeCell ref="A3:B3"/>
  </mergeCells>
  <printOptions horizontalCentered="1"/>
  <pageMargins left="0.35433070866141736" right="0.35433070866141736" top="0.984251968503937" bottom="0.984251968503937"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E23"/>
  <sheetViews>
    <sheetView zoomScalePageLayoutView="0" workbookViewId="0" topLeftCell="A10">
      <selection activeCell="D22" sqref="D22"/>
    </sheetView>
  </sheetViews>
  <sheetFormatPr defaultColWidth="9.00390625" defaultRowHeight="13.5"/>
  <cols>
    <col min="1" max="1" width="17.25390625" style="48" customWidth="1"/>
    <col min="2" max="2" width="24.125" style="48" customWidth="1"/>
    <col min="3" max="3" width="18.375" style="64" customWidth="1"/>
    <col min="4" max="5" width="17.125" style="48" customWidth="1"/>
    <col min="6" max="16384" width="9.00390625" style="48" customWidth="1"/>
  </cols>
  <sheetData>
    <row r="1" ht="17.25" customHeight="1">
      <c r="A1" s="90" t="s">
        <v>296</v>
      </c>
    </row>
    <row r="2" spans="1:5" ht="21" customHeight="1">
      <c r="A2" s="186" t="s">
        <v>285</v>
      </c>
      <c r="B2" s="186"/>
      <c r="C2" s="186"/>
      <c r="D2" s="186"/>
      <c r="E2" s="186"/>
    </row>
    <row r="3" spans="1:5" ht="16.5" customHeight="1">
      <c r="A3" s="69" t="s">
        <v>104</v>
      </c>
      <c r="B3" s="69"/>
      <c r="C3" s="173"/>
      <c r="D3" s="69"/>
      <c r="E3" s="70" t="s">
        <v>0</v>
      </c>
    </row>
    <row r="4" spans="1:5" ht="27" customHeight="1">
      <c r="A4" s="216" t="s">
        <v>286</v>
      </c>
      <c r="B4" s="216"/>
      <c r="C4" s="187" t="s">
        <v>70</v>
      </c>
      <c r="D4" s="187" t="s">
        <v>118</v>
      </c>
      <c r="E4" s="187" t="s">
        <v>119</v>
      </c>
    </row>
    <row r="5" spans="1:5" ht="27" customHeight="1">
      <c r="A5" s="65" t="s">
        <v>253</v>
      </c>
      <c r="B5" s="65" t="s">
        <v>254</v>
      </c>
      <c r="C5" s="187"/>
      <c r="D5" s="187"/>
      <c r="E5" s="187"/>
    </row>
    <row r="6" spans="1:5" ht="19.5" customHeight="1">
      <c r="A6" s="152">
        <v>201</v>
      </c>
      <c r="B6" s="153" t="s">
        <v>338</v>
      </c>
      <c r="C6" s="174">
        <f>C7</f>
        <v>946.1</v>
      </c>
      <c r="D6" s="177">
        <f>C6-E6</f>
        <v>784.1</v>
      </c>
      <c r="E6" s="177">
        <f>E7</f>
        <v>162</v>
      </c>
    </row>
    <row r="7" spans="1:5" ht="19.5" customHeight="1">
      <c r="A7" s="152">
        <v>20113</v>
      </c>
      <c r="B7" s="153" t="s">
        <v>339</v>
      </c>
      <c r="C7" s="174">
        <f>C8+C9+C10</f>
        <v>946.1</v>
      </c>
      <c r="D7" s="177">
        <f aca="true" t="shared" si="0" ref="D7:D20">C7-E7</f>
        <v>784.1</v>
      </c>
      <c r="E7" s="177">
        <f>E8+E9</f>
        <v>162</v>
      </c>
    </row>
    <row r="8" spans="1:5" ht="19.5" customHeight="1">
      <c r="A8" s="152">
        <v>2011301</v>
      </c>
      <c r="B8" s="153" t="s">
        <v>340</v>
      </c>
      <c r="C8" s="174">
        <v>820.86</v>
      </c>
      <c r="D8" s="177">
        <f t="shared" si="0"/>
        <v>780.86</v>
      </c>
      <c r="E8" s="177">
        <v>40</v>
      </c>
    </row>
    <row r="9" spans="1:5" ht="19.5" customHeight="1">
      <c r="A9" s="152">
        <v>2011302</v>
      </c>
      <c r="B9" s="153" t="s">
        <v>341</v>
      </c>
      <c r="C9" s="174">
        <v>122</v>
      </c>
      <c r="D9" s="177">
        <f t="shared" si="0"/>
        <v>0</v>
      </c>
      <c r="E9" s="177">
        <v>122</v>
      </c>
    </row>
    <row r="10" spans="1:5" ht="19.5" customHeight="1">
      <c r="A10" s="152">
        <v>2011304</v>
      </c>
      <c r="B10" s="153" t="s">
        <v>342</v>
      </c>
      <c r="C10" s="174">
        <v>3.24</v>
      </c>
      <c r="D10" s="177">
        <f t="shared" si="0"/>
        <v>3.24</v>
      </c>
      <c r="E10" s="177"/>
    </row>
    <row r="11" spans="1:5" ht="19.5" customHeight="1">
      <c r="A11" s="152">
        <v>208</v>
      </c>
      <c r="B11" s="153" t="s">
        <v>343</v>
      </c>
      <c r="C11" s="174">
        <f>C12</f>
        <v>78.46</v>
      </c>
      <c r="D11" s="177">
        <f t="shared" si="0"/>
        <v>78.46</v>
      </c>
      <c r="E11" s="177"/>
    </row>
    <row r="12" spans="1:5" ht="19.5" customHeight="1">
      <c r="A12" s="152">
        <v>20803</v>
      </c>
      <c r="B12" s="153" t="s">
        <v>344</v>
      </c>
      <c r="C12" s="174">
        <f>C13+C14</f>
        <v>78.46</v>
      </c>
      <c r="D12" s="177">
        <f t="shared" si="0"/>
        <v>78.46</v>
      </c>
      <c r="E12" s="177"/>
    </row>
    <row r="13" spans="1:5" ht="19.5" customHeight="1">
      <c r="A13" s="152">
        <v>2080301</v>
      </c>
      <c r="B13" s="153" t="s">
        <v>345</v>
      </c>
      <c r="C13" s="174">
        <v>77.61</v>
      </c>
      <c r="D13" s="177">
        <f t="shared" si="0"/>
        <v>77.61</v>
      </c>
      <c r="E13" s="177"/>
    </row>
    <row r="14" spans="1:5" ht="19.5" customHeight="1">
      <c r="A14" s="152">
        <v>2080305</v>
      </c>
      <c r="B14" s="153" t="s">
        <v>346</v>
      </c>
      <c r="C14" s="174">
        <v>0.85</v>
      </c>
      <c r="D14" s="177">
        <f t="shared" si="0"/>
        <v>0.85</v>
      </c>
      <c r="E14" s="177"/>
    </row>
    <row r="15" spans="1:5" ht="19.5" customHeight="1">
      <c r="A15" s="152">
        <v>210</v>
      </c>
      <c r="B15" s="153" t="s">
        <v>347</v>
      </c>
      <c r="C15" s="174">
        <f>C16</f>
        <v>26.9</v>
      </c>
      <c r="D15" s="177">
        <f t="shared" si="0"/>
        <v>26.9</v>
      </c>
      <c r="E15" s="177"/>
    </row>
    <row r="16" spans="1:5" ht="19.5" customHeight="1">
      <c r="A16" s="152">
        <v>21005</v>
      </c>
      <c r="B16" s="153" t="s">
        <v>348</v>
      </c>
      <c r="C16" s="174">
        <f>C17</f>
        <v>26.9</v>
      </c>
      <c r="D16" s="177">
        <f t="shared" si="0"/>
        <v>26.9</v>
      </c>
      <c r="E16" s="177"/>
    </row>
    <row r="17" spans="1:5" ht="19.5" customHeight="1">
      <c r="A17" s="152">
        <v>2100501</v>
      </c>
      <c r="B17" s="153" t="s">
        <v>349</v>
      </c>
      <c r="C17" s="174">
        <v>26.9</v>
      </c>
      <c r="D17" s="177">
        <f t="shared" si="0"/>
        <v>26.9</v>
      </c>
      <c r="E17" s="177"/>
    </row>
    <row r="18" spans="1:5" ht="19.5" customHeight="1">
      <c r="A18" s="152">
        <v>221</v>
      </c>
      <c r="B18" s="153" t="s">
        <v>350</v>
      </c>
      <c r="C18" s="174">
        <f>C19</f>
        <v>20.41</v>
      </c>
      <c r="D18" s="177">
        <f t="shared" si="0"/>
        <v>20.41</v>
      </c>
      <c r="E18" s="177"/>
    </row>
    <row r="19" spans="1:5" ht="19.5" customHeight="1">
      <c r="A19" s="152">
        <v>22102</v>
      </c>
      <c r="B19" s="153" t="s">
        <v>351</v>
      </c>
      <c r="C19" s="174">
        <f>C20</f>
        <v>20.41</v>
      </c>
      <c r="D19" s="177">
        <f t="shared" si="0"/>
        <v>20.41</v>
      </c>
      <c r="E19" s="177"/>
    </row>
    <row r="20" spans="1:5" ht="19.5" customHeight="1">
      <c r="A20" s="152">
        <v>2210201</v>
      </c>
      <c r="B20" s="153" t="s">
        <v>352</v>
      </c>
      <c r="C20" s="174">
        <v>20.41</v>
      </c>
      <c r="D20" s="177">
        <f t="shared" si="0"/>
        <v>20.41</v>
      </c>
      <c r="E20" s="177"/>
    </row>
    <row r="21" spans="1:5" ht="19.5" customHeight="1">
      <c r="A21" s="152"/>
      <c r="B21" s="172"/>
      <c r="C21" s="174"/>
      <c r="D21" s="176"/>
      <c r="E21" s="176"/>
    </row>
    <row r="22" spans="1:5" ht="19.5" customHeight="1">
      <c r="A22" s="220" t="s">
        <v>70</v>
      </c>
      <c r="B22" s="221"/>
      <c r="C22" s="175">
        <f>C6+C11+C15+C18</f>
        <v>1071.8700000000001</v>
      </c>
      <c r="D22" s="177">
        <f>D6+D11+D15+D18</f>
        <v>909.87</v>
      </c>
      <c r="E22" s="177">
        <f>E6</f>
        <v>162</v>
      </c>
    </row>
    <row r="23" ht="18" customHeight="1">
      <c r="A23" s="90" t="s">
        <v>321</v>
      </c>
    </row>
  </sheetData>
  <sheetProtection/>
  <mergeCells count="6">
    <mergeCell ref="A2:E2"/>
    <mergeCell ref="A22:B22"/>
    <mergeCell ref="A4:B4"/>
    <mergeCell ref="C4:C5"/>
    <mergeCell ref="D4:D5"/>
    <mergeCell ref="E4:E5"/>
  </mergeCells>
  <printOptions horizontalCentered="1"/>
  <pageMargins left="0.1968503937007874" right="0.1968503937007874" top="0.984251968503937" bottom="0.984251968503937"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B11"/>
  <sheetViews>
    <sheetView zoomScalePageLayoutView="0" workbookViewId="0" topLeftCell="A1">
      <selection activeCell="B6" sqref="B6"/>
    </sheetView>
  </sheetViews>
  <sheetFormatPr defaultColWidth="9.00390625" defaultRowHeight="13.5"/>
  <cols>
    <col min="1" max="1" width="44.75390625" style="48" customWidth="1"/>
    <col min="2" max="2" width="44.00390625" style="48" customWidth="1"/>
    <col min="3" max="16384" width="9.00390625" style="48" customWidth="1"/>
  </cols>
  <sheetData>
    <row r="1" ht="17.25" customHeight="1">
      <c r="A1" s="90" t="s">
        <v>297</v>
      </c>
    </row>
    <row r="2" spans="1:2" ht="25.5">
      <c r="A2" s="222" t="s">
        <v>323</v>
      </c>
      <c r="B2" s="222"/>
    </row>
    <row r="3" spans="1:2" ht="24" customHeight="1">
      <c r="A3" s="69" t="s">
        <v>137</v>
      </c>
      <c r="B3" s="70" t="s">
        <v>128</v>
      </c>
    </row>
    <row r="4" spans="1:2" ht="45" customHeight="1">
      <c r="A4" s="66" t="s">
        <v>129</v>
      </c>
      <c r="B4" s="79" t="s">
        <v>130</v>
      </c>
    </row>
    <row r="5" spans="1:2" ht="34.5" customHeight="1">
      <c r="A5" s="79" t="s">
        <v>131</v>
      </c>
      <c r="B5" s="79">
        <f>B6+B7+B8</f>
        <v>24.5</v>
      </c>
    </row>
    <row r="6" spans="1:2" ht="34.5" customHeight="1">
      <c r="A6" s="80" t="s">
        <v>132</v>
      </c>
      <c r="B6" s="89">
        <f>4</f>
        <v>4</v>
      </c>
    </row>
    <row r="7" spans="1:2" ht="34.5" customHeight="1">
      <c r="A7" s="80" t="s">
        <v>133</v>
      </c>
      <c r="B7" s="89">
        <v>10</v>
      </c>
    </row>
    <row r="8" spans="1:2" ht="34.5" customHeight="1">
      <c r="A8" s="80" t="s">
        <v>134</v>
      </c>
      <c r="B8" s="89">
        <v>10.5</v>
      </c>
    </row>
    <row r="9" spans="1:2" ht="34.5" customHeight="1">
      <c r="A9" s="81" t="s">
        <v>135</v>
      </c>
      <c r="B9" s="89">
        <v>10.5</v>
      </c>
    </row>
    <row r="10" spans="1:2" ht="34.5" customHeight="1">
      <c r="A10" s="81" t="s">
        <v>136</v>
      </c>
      <c r="B10" s="67"/>
    </row>
    <row r="11" ht="15">
      <c r="A11" s="82"/>
    </row>
  </sheetData>
  <sheetProtection/>
  <mergeCells count="1">
    <mergeCell ref="A2:B2"/>
  </mergeCells>
  <printOptions horizontalCentered="1"/>
  <pageMargins left="0.3937007874015748" right="0.3937007874015748" top="0.7874015748031497" bottom="0.7480314960629921" header="0.5118110236220472" footer="0.433070866141732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37"/>
  </sheetPr>
  <dimension ref="A1:E39"/>
  <sheetViews>
    <sheetView showZeros="0" zoomScaleSheetLayoutView="100" zoomScalePageLayoutView="0" workbookViewId="0" topLeftCell="A1">
      <pane xSplit="1" ySplit="4" topLeftCell="B5" activePane="bottomRight" state="frozen"/>
      <selection pane="topLeft" activeCell="A1" sqref="A1"/>
      <selection pane="topRight" activeCell="B1" sqref="B1"/>
      <selection pane="bottomLeft" activeCell="A4" sqref="A4"/>
      <selection pane="bottomRight" activeCell="C7" sqref="C7"/>
    </sheetView>
  </sheetViews>
  <sheetFormatPr defaultColWidth="9.00390625" defaultRowHeight="13.5" customHeight="1"/>
  <cols>
    <col min="1" max="1" width="40.50390625" style="1" customWidth="1"/>
    <col min="2" max="3" width="13.50390625" style="1" customWidth="1"/>
    <col min="4" max="4" width="14.875" style="1" customWidth="1"/>
    <col min="5" max="5" width="9.875" style="1" customWidth="1"/>
    <col min="6" max="16384" width="9.00390625" style="1" customWidth="1"/>
  </cols>
  <sheetData>
    <row r="1" ht="13.5" customHeight="1">
      <c r="A1" s="1" t="s">
        <v>224</v>
      </c>
    </row>
    <row r="2" spans="1:5" ht="49.5" customHeight="1">
      <c r="A2" s="181" t="s">
        <v>311</v>
      </c>
      <c r="B2" s="181"/>
      <c r="C2" s="181"/>
      <c r="D2" s="181"/>
      <c r="E2" s="181"/>
    </row>
    <row r="3" ht="15.75" customHeight="1">
      <c r="E3" s="46" t="s">
        <v>0</v>
      </c>
    </row>
    <row r="4" spans="1:5" ht="40.5" customHeight="1">
      <c r="A4" s="2" t="s">
        <v>1</v>
      </c>
      <c r="B4" s="3" t="s">
        <v>177</v>
      </c>
      <c r="C4" s="97" t="s">
        <v>140</v>
      </c>
      <c r="D4" s="97" t="s">
        <v>141</v>
      </c>
      <c r="E4" s="98" t="s">
        <v>183</v>
      </c>
    </row>
    <row r="5" spans="1:5" ht="17.25" customHeight="1">
      <c r="A5" s="10" t="s">
        <v>48</v>
      </c>
      <c r="B5" s="99"/>
      <c r="C5" s="26"/>
      <c r="D5" s="26"/>
      <c r="E5" s="100"/>
    </row>
    <row r="6" spans="1:5" ht="17.25" customHeight="1">
      <c r="A6" s="10" t="s">
        <v>31</v>
      </c>
      <c r="B6" s="11"/>
      <c r="C6" s="12"/>
      <c r="D6" s="12"/>
      <c r="E6" s="44"/>
    </row>
    <row r="7" spans="1:5" ht="17.25" customHeight="1">
      <c r="A7" s="13" t="s">
        <v>32</v>
      </c>
      <c r="B7" s="11"/>
      <c r="C7" s="12"/>
      <c r="D7" s="12"/>
      <c r="E7" s="44"/>
    </row>
    <row r="8" spans="1:5" ht="17.25" customHeight="1">
      <c r="A8" s="13" t="s">
        <v>33</v>
      </c>
      <c r="B8" s="11"/>
      <c r="C8" s="12"/>
      <c r="D8" s="12"/>
      <c r="E8" s="44"/>
    </row>
    <row r="9" spans="1:5" ht="17.25" customHeight="1">
      <c r="A9" s="13" t="s">
        <v>34</v>
      </c>
      <c r="B9" s="11"/>
      <c r="C9" s="12"/>
      <c r="D9" s="12"/>
      <c r="E9" s="44"/>
    </row>
    <row r="10" spans="1:5" ht="17.25" customHeight="1">
      <c r="A10" s="13" t="s">
        <v>35</v>
      </c>
      <c r="B10" s="11"/>
      <c r="C10" s="12"/>
      <c r="D10" s="12"/>
      <c r="E10" s="44"/>
    </row>
    <row r="11" spans="1:5" ht="17.25" customHeight="1">
      <c r="A11" s="13" t="s">
        <v>36</v>
      </c>
      <c r="B11" s="11"/>
      <c r="C11" s="12"/>
      <c r="D11" s="12"/>
      <c r="E11" s="44"/>
    </row>
    <row r="12" spans="1:5" ht="17.25" customHeight="1">
      <c r="A12" s="13" t="s">
        <v>37</v>
      </c>
      <c r="B12" s="11"/>
      <c r="C12" s="12"/>
      <c r="D12" s="12"/>
      <c r="E12" s="44"/>
    </row>
    <row r="13" spans="1:5" ht="17.25" customHeight="1">
      <c r="A13" s="13" t="s">
        <v>38</v>
      </c>
      <c r="B13" s="11"/>
      <c r="C13" s="12"/>
      <c r="D13" s="12"/>
      <c r="E13" s="44"/>
    </row>
    <row r="14" spans="1:5" ht="17.25" customHeight="1">
      <c r="A14" s="13" t="s">
        <v>39</v>
      </c>
      <c r="B14" s="11"/>
      <c r="C14" s="12"/>
      <c r="D14" s="12"/>
      <c r="E14" s="44"/>
    </row>
    <row r="15" spans="1:5" ht="17.25" customHeight="1">
      <c r="A15" s="13" t="s">
        <v>40</v>
      </c>
      <c r="B15" s="11"/>
      <c r="C15" s="12"/>
      <c r="D15" s="12"/>
      <c r="E15" s="44"/>
    </row>
    <row r="16" spans="1:5" ht="17.25" customHeight="1">
      <c r="A16" s="13" t="s">
        <v>41</v>
      </c>
      <c r="B16" s="11"/>
      <c r="C16" s="12"/>
      <c r="D16" s="12"/>
      <c r="E16" s="44"/>
    </row>
    <row r="17" spans="1:5" ht="17.25" customHeight="1">
      <c r="A17" s="10" t="s">
        <v>42</v>
      </c>
      <c r="B17" s="11"/>
      <c r="C17" s="12"/>
      <c r="D17" s="12"/>
      <c r="E17" s="44"/>
    </row>
    <row r="18" spans="1:5" ht="17.25" customHeight="1">
      <c r="A18" s="13" t="s">
        <v>32</v>
      </c>
      <c r="B18" s="11"/>
      <c r="C18" s="12"/>
      <c r="D18" s="12"/>
      <c r="E18" s="44"/>
    </row>
    <row r="19" spans="1:5" ht="17.25" customHeight="1">
      <c r="A19" s="13" t="s">
        <v>33</v>
      </c>
      <c r="B19" s="11"/>
      <c r="C19" s="12"/>
      <c r="D19" s="12"/>
      <c r="E19" s="44"/>
    </row>
    <row r="20" spans="1:5" ht="17.25" customHeight="1">
      <c r="A20" s="13" t="s">
        <v>34</v>
      </c>
      <c r="B20" s="11"/>
      <c r="C20" s="12"/>
      <c r="D20" s="12"/>
      <c r="E20" s="44"/>
    </row>
    <row r="21" spans="1:5" ht="17.25" customHeight="1">
      <c r="A21" s="13" t="s">
        <v>43</v>
      </c>
      <c r="B21" s="11"/>
      <c r="C21" s="12"/>
      <c r="D21" s="12"/>
      <c r="E21" s="44"/>
    </row>
    <row r="22" spans="1:5" ht="17.25" customHeight="1">
      <c r="A22" s="13" t="s">
        <v>44</v>
      </c>
      <c r="B22" s="11"/>
      <c r="C22" s="12"/>
      <c r="D22" s="12"/>
      <c r="E22" s="44"/>
    </row>
    <row r="23" spans="1:5" ht="17.25" customHeight="1">
      <c r="A23" s="13" t="s">
        <v>45</v>
      </c>
      <c r="B23" s="11"/>
      <c r="C23" s="12"/>
      <c r="D23" s="12"/>
      <c r="E23" s="44"/>
    </row>
    <row r="24" spans="1:5" ht="17.25" customHeight="1">
      <c r="A24" s="13" t="s">
        <v>46</v>
      </c>
      <c r="B24" s="11"/>
      <c r="C24" s="12"/>
      <c r="D24" s="12"/>
      <c r="E24" s="44"/>
    </row>
    <row r="25" spans="1:5" ht="17.25" customHeight="1">
      <c r="A25" s="13" t="s">
        <v>47</v>
      </c>
      <c r="B25" s="11"/>
      <c r="C25" s="12"/>
      <c r="D25" s="12"/>
      <c r="E25" s="44"/>
    </row>
    <row r="26" spans="1:5" ht="17.25" customHeight="1">
      <c r="A26" s="83" t="s">
        <v>52</v>
      </c>
      <c r="B26" s="11"/>
      <c r="C26" s="12"/>
      <c r="D26" s="12"/>
      <c r="E26" s="44"/>
    </row>
    <row r="27" spans="1:5" ht="17.25" customHeight="1">
      <c r="A27" s="14"/>
      <c r="B27" s="11"/>
      <c r="C27" s="12"/>
      <c r="D27" s="12"/>
      <c r="E27" s="44"/>
    </row>
    <row r="28" spans="1:5" ht="17.25" customHeight="1">
      <c r="A28" s="15" t="s">
        <v>53</v>
      </c>
      <c r="B28" s="16"/>
      <c r="C28" s="17"/>
      <c r="D28" s="17"/>
      <c r="E28" s="44"/>
    </row>
    <row r="29" spans="1:5" ht="17.25" customHeight="1">
      <c r="A29" s="108" t="s">
        <v>204</v>
      </c>
      <c r="B29" s="110"/>
      <c r="C29" s="109"/>
      <c r="D29" s="109"/>
      <c r="E29" s="100"/>
    </row>
    <row r="30" spans="1:5" ht="17.25" customHeight="1">
      <c r="A30" s="18" t="s">
        <v>49</v>
      </c>
      <c r="B30" s="20"/>
      <c r="C30" s="19"/>
      <c r="D30" s="19"/>
      <c r="E30" s="44"/>
    </row>
    <row r="31" spans="1:5" ht="17.25" customHeight="1">
      <c r="A31" s="18" t="s">
        <v>50</v>
      </c>
      <c r="B31" s="20"/>
      <c r="C31" s="19"/>
      <c r="D31" s="19"/>
      <c r="E31" s="44"/>
    </row>
    <row r="32" spans="1:5" ht="17.25" customHeight="1">
      <c r="A32" s="18" t="s">
        <v>51</v>
      </c>
      <c r="B32" s="22"/>
      <c r="C32" s="19"/>
      <c r="D32" s="19"/>
      <c r="E32" s="44"/>
    </row>
    <row r="33" spans="1:5" ht="17.25" customHeight="1">
      <c r="A33" s="125" t="s">
        <v>180</v>
      </c>
      <c r="B33" s="20"/>
      <c r="C33" s="19"/>
      <c r="D33" s="19"/>
      <c r="E33" s="44"/>
    </row>
    <row r="34" spans="1:5" ht="17.25" customHeight="1">
      <c r="A34" s="125" t="s">
        <v>181</v>
      </c>
      <c r="B34" s="20"/>
      <c r="C34" s="19"/>
      <c r="D34" s="19"/>
      <c r="E34" s="44"/>
    </row>
    <row r="35" spans="1:5" ht="17.25" customHeight="1">
      <c r="A35" s="125" t="s">
        <v>182</v>
      </c>
      <c r="B35" s="20"/>
      <c r="C35" s="19"/>
      <c r="D35" s="19"/>
      <c r="E35" s="44"/>
    </row>
    <row r="36" spans="1:5" ht="17.25" customHeight="1">
      <c r="A36" s="84" t="s">
        <v>52</v>
      </c>
      <c r="B36" s="20"/>
      <c r="C36" s="19"/>
      <c r="D36" s="19"/>
      <c r="E36" s="44"/>
    </row>
    <row r="37" spans="1:5" ht="17.25" customHeight="1">
      <c r="A37" s="18"/>
      <c r="B37" s="20"/>
      <c r="C37" s="19"/>
      <c r="D37" s="19"/>
      <c r="E37" s="44"/>
    </row>
    <row r="38" spans="2:5" ht="17.25" customHeight="1">
      <c r="B38" s="20"/>
      <c r="C38" s="19"/>
      <c r="D38" s="19"/>
      <c r="E38" s="44"/>
    </row>
    <row r="39" spans="1:5" ht="17.25" customHeight="1">
      <c r="A39" s="23" t="s">
        <v>54</v>
      </c>
      <c r="B39" s="25"/>
      <c r="C39" s="24"/>
      <c r="D39" s="24"/>
      <c r="E39" s="45"/>
    </row>
  </sheetData>
  <sheetProtection/>
  <mergeCells count="1">
    <mergeCell ref="A2:E2"/>
  </mergeCells>
  <printOptions horizontalCentered="1"/>
  <pageMargins left="0.33" right="0.52"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37"/>
  </sheetPr>
  <dimension ref="A1:C38"/>
  <sheetViews>
    <sheetView showZeros="0" zoomScaleSheetLayoutView="100" zoomScalePageLayoutView="0" workbookViewId="0" topLeftCell="A1">
      <pane xSplit="1" ySplit="4" topLeftCell="B11" activePane="bottomRight" state="frozen"/>
      <selection pane="topLeft" activeCell="A1" sqref="A1"/>
      <selection pane="topRight" activeCell="B1" sqref="B1"/>
      <selection pane="bottomLeft" activeCell="A4" sqref="A4"/>
      <selection pane="bottomRight" activeCell="B1" sqref="B1:B16384"/>
    </sheetView>
  </sheetViews>
  <sheetFormatPr defaultColWidth="9.00390625" defaultRowHeight="13.5" customHeight="1"/>
  <cols>
    <col min="1" max="1" width="47.625" style="1" customWidth="1"/>
    <col min="2" max="2" width="19.75390625" style="1" customWidth="1"/>
    <col min="3" max="3" width="13.50390625" style="1" hidden="1" customWidth="1"/>
    <col min="4" max="16384" width="9.00390625" style="1" customWidth="1"/>
  </cols>
  <sheetData>
    <row r="1" ht="13.5" customHeight="1">
      <c r="A1" s="1" t="s">
        <v>225</v>
      </c>
    </row>
    <row r="2" spans="1:3" ht="48" customHeight="1">
      <c r="A2" s="181" t="s">
        <v>312</v>
      </c>
      <c r="B2" s="181"/>
      <c r="C2" s="181"/>
    </row>
    <row r="3" ht="21.75" customHeight="1">
      <c r="B3" s="46" t="s">
        <v>167</v>
      </c>
    </row>
    <row r="4" spans="1:3" ht="40.5" customHeight="1">
      <c r="A4" s="2" t="s">
        <v>168</v>
      </c>
      <c r="B4" s="4" t="s">
        <v>177</v>
      </c>
      <c r="C4" s="2" t="s">
        <v>169</v>
      </c>
    </row>
    <row r="5" spans="1:3" ht="17.25" customHeight="1">
      <c r="A5" s="10" t="s">
        <v>170</v>
      </c>
      <c r="B5" s="42"/>
      <c r="C5" s="40"/>
    </row>
    <row r="6" spans="1:3" ht="17.25" customHeight="1">
      <c r="A6" s="13" t="s">
        <v>184</v>
      </c>
      <c r="B6" s="42"/>
      <c r="C6" s="40"/>
    </row>
    <row r="7" spans="1:3" ht="17.25" customHeight="1">
      <c r="A7" s="13" t="s">
        <v>185</v>
      </c>
      <c r="B7" s="42"/>
      <c r="C7" s="40"/>
    </row>
    <row r="8" spans="1:3" ht="17.25" customHeight="1">
      <c r="A8" s="13" t="s">
        <v>186</v>
      </c>
      <c r="B8" s="42"/>
      <c r="C8" s="40"/>
    </row>
    <row r="9" spans="1:3" ht="17.25" customHeight="1">
      <c r="A9" s="13" t="s">
        <v>187</v>
      </c>
      <c r="B9" s="42"/>
      <c r="C9" s="40"/>
    </row>
    <row r="10" spans="1:3" ht="17.25" customHeight="1">
      <c r="A10" s="83" t="s">
        <v>171</v>
      </c>
      <c r="B10" s="42"/>
      <c r="C10" s="40"/>
    </row>
    <row r="11" spans="1:3" ht="17.25" customHeight="1">
      <c r="A11" s="13"/>
      <c r="B11" s="42"/>
      <c r="C11" s="40"/>
    </row>
    <row r="12" spans="1:3" ht="17.25" customHeight="1">
      <c r="A12" s="10" t="s">
        <v>174</v>
      </c>
      <c r="B12" s="42"/>
      <c r="C12" s="40"/>
    </row>
    <row r="13" spans="1:3" ht="17.25" customHeight="1">
      <c r="A13" s="13" t="s">
        <v>188</v>
      </c>
      <c r="B13" s="42"/>
      <c r="C13" s="40"/>
    </row>
    <row r="14" spans="1:3" ht="17.25" customHeight="1">
      <c r="A14" s="13" t="s">
        <v>189</v>
      </c>
      <c r="B14" s="42"/>
      <c r="C14" s="40"/>
    </row>
    <row r="15" spans="1:3" ht="17.25" customHeight="1">
      <c r="A15" s="13" t="s">
        <v>190</v>
      </c>
      <c r="B15" s="42"/>
      <c r="C15" s="40"/>
    </row>
    <row r="16" spans="1:3" ht="17.25" customHeight="1">
      <c r="A16" s="13" t="s">
        <v>191</v>
      </c>
      <c r="B16" s="42"/>
      <c r="C16" s="40"/>
    </row>
    <row r="17" spans="1:3" ht="17.25" customHeight="1">
      <c r="A17" s="83" t="s">
        <v>171</v>
      </c>
      <c r="B17" s="42"/>
      <c r="C17" s="40"/>
    </row>
    <row r="18" spans="1:3" ht="17.25" customHeight="1">
      <c r="A18" s="10" t="s">
        <v>175</v>
      </c>
      <c r="B18" s="42"/>
      <c r="C18" s="40"/>
    </row>
    <row r="19" spans="1:3" ht="17.25" customHeight="1">
      <c r="A19" s="13" t="s">
        <v>192</v>
      </c>
      <c r="B19" s="42"/>
      <c r="C19" s="40"/>
    </row>
    <row r="20" spans="1:3" ht="17.25" customHeight="1">
      <c r="A20" s="13" t="s">
        <v>193</v>
      </c>
      <c r="B20" s="42"/>
      <c r="C20" s="40"/>
    </row>
    <row r="21" spans="1:3" ht="17.25" customHeight="1">
      <c r="A21" s="13" t="s">
        <v>194</v>
      </c>
      <c r="B21" s="42"/>
      <c r="C21" s="40"/>
    </row>
    <row r="22" spans="1:3" ht="17.25" customHeight="1">
      <c r="A22" s="13" t="s">
        <v>195</v>
      </c>
      <c r="B22" s="42"/>
      <c r="C22" s="40"/>
    </row>
    <row r="23" spans="1:3" ht="17.25" customHeight="1">
      <c r="A23" s="83" t="s">
        <v>171</v>
      </c>
      <c r="B23" s="42"/>
      <c r="C23" s="40"/>
    </row>
    <row r="24" spans="1:3" ht="17.25" customHeight="1">
      <c r="A24" s="10"/>
      <c r="B24" s="42"/>
      <c r="C24" s="40"/>
    </row>
    <row r="25" spans="1:3" ht="17.25" customHeight="1">
      <c r="A25" s="83"/>
      <c r="B25" s="42"/>
      <c r="C25" s="40"/>
    </row>
    <row r="26" spans="1:3" ht="17.25" customHeight="1">
      <c r="A26" s="83" t="s">
        <v>171</v>
      </c>
      <c r="B26" s="42"/>
      <c r="C26" s="40"/>
    </row>
    <row r="27" spans="1:3" ht="17.25" customHeight="1">
      <c r="A27" s="13"/>
      <c r="B27" s="42"/>
      <c r="C27" s="40"/>
    </row>
    <row r="28" spans="1:3" ht="17.25" customHeight="1">
      <c r="A28" s="13"/>
      <c r="B28" s="42"/>
      <c r="C28" s="40"/>
    </row>
    <row r="29" spans="1:3" ht="17.25" customHeight="1">
      <c r="A29" s="13"/>
      <c r="B29" s="42"/>
      <c r="C29" s="40"/>
    </row>
    <row r="30" spans="1:3" ht="17.25" customHeight="1">
      <c r="A30" s="13"/>
      <c r="B30" s="42"/>
      <c r="C30" s="40"/>
    </row>
    <row r="31" spans="1:3" ht="17.25" customHeight="1">
      <c r="A31" s="13"/>
      <c r="B31" s="42"/>
      <c r="C31" s="40"/>
    </row>
    <row r="32" spans="1:3" ht="17.25" customHeight="1">
      <c r="A32" s="13"/>
      <c r="B32" s="42"/>
      <c r="C32" s="40"/>
    </row>
    <row r="33" spans="1:3" ht="17.25" customHeight="1">
      <c r="A33" s="13"/>
      <c r="B33" s="42"/>
      <c r="C33" s="40"/>
    </row>
    <row r="34" spans="1:3" ht="17.25" customHeight="1">
      <c r="A34" s="123"/>
      <c r="B34" s="42"/>
      <c r="C34" s="40"/>
    </row>
    <row r="35" spans="1:3" ht="17.25" customHeight="1">
      <c r="A35" s="13"/>
      <c r="B35" s="42"/>
      <c r="C35" s="40"/>
    </row>
    <row r="36" spans="1:3" ht="17.25" customHeight="1">
      <c r="A36" s="13"/>
      <c r="B36" s="42"/>
      <c r="C36" s="40"/>
    </row>
    <row r="37" spans="1:3" ht="17.25" customHeight="1">
      <c r="A37" s="13"/>
      <c r="B37" s="42"/>
      <c r="C37" s="40"/>
    </row>
    <row r="38" spans="1:3" ht="17.25" customHeight="1">
      <c r="A38" s="124" t="s">
        <v>172</v>
      </c>
      <c r="B38" s="102"/>
      <c r="C38" s="41"/>
    </row>
  </sheetData>
  <sheetProtection/>
  <mergeCells count="1">
    <mergeCell ref="A2:C2"/>
  </mergeCells>
  <printOptions horizontalCentered="1"/>
  <pageMargins left="0.33" right="0.52"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37"/>
  </sheetPr>
  <dimension ref="A1:B35"/>
  <sheetViews>
    <sheetView showZeros="0" zoomScaleSheetLayoutView="100" zoomScalePageLayoutView="0" workbookViewId="0" topLeftCell="A1">
      <pane xSplit="1" ySplit="4" topLeftCell="B5" activePane="bottomRight" state="frozen"/>
      <selection pane="topLeft" activeCell="A1" sqref="A1"/>
      <selection pane="topRight" activeCell="B1" sqref="B1"/>
      <selection pane="bottomLeft" activeCell="A4" sqref="A4"/>
      <selection pane="bottomRight" activeCell="B8" sqref="B8"/>
    </sheetView>
  </sheetViews>
  <sheetFormatPr defaultColWidth="9.00390625" defaultRowHeight="13.5" customHeight="1"/>
  <cols>
    <col min="1" max="1" width="38.75390625" style="1" customWidth="1"/>
    <col min="2" max="2" width="25.625" style="1" customWidth="1"/>
    <col min="3" max="16384" width="9.00390625" style="1" customWidth="1"/>
  </cols>
  <sheetData>
    <row r="1" ht="13.5" customHeight="1">
      <c r="A1" s="1" t="s">
        <v>226</v>
      </c>
    </row>
    <row r="2" spans="1:2" ht="50.25" customHeight="1">
      <c r="A2" s="181" t="s">
        <v>335</v>
      </c>
      <c r="B2" s="181"/>
    </row>
    <row r="3" ht="26.25" customHeight="1">
      <c r="B3" s="46" t="s">
        <v>150</v>
      </c>
    </row>
    <row r="4" spans="1:2" ht="15" customHeight="1">
      <c r="A4" s="182" t="s">
        <v>1</v>
      </c>
      <c r="B4" s="183" t="s">
        <v>196</v>
      </c>
    </row>
    <row r="5" spans="1:2" ht="15" customHeight="1">
      <c r="A5" s="182"/>
      <c r="B5" s="183"/>
    </row>
    <row r="6" spans="1:2" ht="17.25" customHeight="1">
      <c r="A6" s="10" t="s">
        <v>328</v>
      </c>
      <c r="B6" s="42"/>
    </row>
    <row r="7" spans="1:2" ht="17.25" customHeight="1">
      <c r="A7" s="13" t="s">
        <v>67</v>
      </c>
      <c r="B7" s="42"/>
    </row>
    <row r="8" spans="1:2" ht="17.25" customHeight="1">
      <c r="A8" s="13" t="s">
        <v>68</v>
      </c>
      <c r="B8" s="42"/>
    </row>
    <row r="9" spans="1:2" ht="17.25" customHeight="1">
      <c r="A9" s="13" t="s">
        <v>69</v>
      </c>
      <c r="B9" s="42"/>
    </row>
    <row r="10" spans="1:2" ht="17.25" customHeight="1">
      <c r="A10" s="83" t="s">
        <v>29</v>
      </c>
      <c r="B10" s="42"/>
    </row>
    <row r="11" spans="1:2" ht="17.25" customHeight="1">
      <c r="A11" s="10" t="s">
        <v>329</v>
      </c>
      <c r="B11" s="42"/>
    </row>
    <row r="12" spans="1:2" ht="17.25" customHeight="1">
      <c r="A12" s="13" t="s">
        <v>67</v>
      </c>
      <c r="B12" s="42"/>
    </row>
    <row r="13" spans="1:2" ht="17.25" customHeight="1">
      <c r="A13" s="13" t="s">
        <v>68</v>
      </c>
      <c r="B13" s="42"/>
    </row>
    <row r="14" spans="1:2" ht="17.25" customHeight="1">
      <c r="A14" s="13" t="s">
        <v>69</v>
      </c>
      <c r="B14" s="42"/>
    </row>
    <row r="15" spans="1:2" ht="17.25" customHeight="1">
      <c r="A15" s="83" t="s">
        <v>29</v>
      </c>
      <c r="B15" s="42"/>
    </row>
    <row r="16" spans="1:2" ht="17.25" customHeight="1">
      <c r="A16" s="10" t="s">
        <v>330</v>
      </c>
      <c r="B16" s="42"/>
    </row>
    <row r="17" spans="1:2" ht="17.25" customHeight="1">
      <c r="A17" s="13" t="s">
        <v>67</v>
      </c>
      <c r="B17" s="42"/>
    </row>
    <row r="18" spans="1:2" ht="17.25" customHeight="1">
      <c r="A18" s="13" t="s">
        <v>68</v>
      </c>
      <c r="B18" s="42"/>
    </row>
    <row r="19" spans="1:2" ht="17.25" customHeight="1">
      <c r="A19" s="13" t="s">
        <v>69</v>
      </c>
      <c r="B19" s="42"/>
    </row>
    <row r="20" spans="1:2" ht="17.25" customHeight="1">
      <c r="A20" s="83" t="s">
        <v>29</v>
      </c>
      <c r="B20" s="42"/>
    </row>
    <row r="21" spans="1:2" ht="17.25" customHeight="1">
      <c r="A21" s="10" t="s">
        <v>197</v>
      </c>
      <c r="B21" s="42"/>
    </row>
    <row r="22" spans="1:2" ht="17.25" customHeight="1">
      <c r="A22" s="13" t="s">
        <v>67</v>
      </c>
      <c r="B22" s="42"/>
    </row>
    <row r="23" spans="1:2" ht="17.25" customHeight="1">
      <c r="A23" s="13" t="s">
        <v>68</v>
      </c>
      <c r="B23" s="42"/>
    </row>
    <row r="24" spans="1:2" ht="17.25" customHeight="1">
      <c r="A24" s="13" t="s">
        <v>69</v>
      </c>
      <c r="B24" s="42"/>
    </row>
    <row r="25" spans="1:2" ht="17.25" customHeight="1">
      <c r="A25" s="83" t="s">
        <v>29</v>
      </c>
      <c r="B25" s="42"/>
    </row>
    <row r="26" spans="1:2" ht="17.25" customHeight="1">
      <c r="A26" s="13"/>
      <c r="B26" s="42"/>
    </row>
    <row r="27" spans="1:2" ht="17.25" customHeight="1">
      <c r="A27" s="13"/>
      <c r="B27" s="42"/>
    </row>
    <row r="28" spans="1:2" ht="17.25" customHeight="1">
      <c r="A28" s="13"/>
      <c r="B28" s="42"/>
    </row>
    <row r="29" spans="1:2" ht="17.25" customHeight="1">
      <c r="A29" s="13"/>
      <c r="B29" s="42"/>
    </row>
    <row r="30" spans="1:2" ht="17.25" customHeight="1">
      <c r="A30" s="13"/>
      <c r="B30" s="42"/>
    </row>
    <row r="31" spans="1:2" ht="17.25" customHeight="1">
      <c r="A31" s="13"/>
      <c r="B31" s="42"/>
    </row>
    <row r="32" spans="1:2" ht="17.25" customHeight="1">
      <c r="A32" s="13"/>
      <c r="B32" s="42"/>
    </row>
    <row r="33" spans="1:2" ht="17.25" customHeight="1">
      <c r="A33" s="13"/>
      <c r="B33" s="42"/>
    </row>
    <row r="34" spans="1:2" ht="17.25" customHeight="1">
      <c r="A34" s="13"/>
      <c r="B34" s="42"/>
    </row>
    <row r="35" spans="1:2" ht="17.25" customHeight="1">
      <c r="A35" s="43" t="s">
        <v>71</v>
      </c>
      <c r="B35" s="102"/>
    </row>
  </sheetData>
  <sheetProtection/>
  <mergeCells count="3">
    <mergeCell ref="A4:A5"/>
    <mergeCell ref="B4:B5"/>
    <mergeCell ref="A2:B2"/>
  </mergeCells>
  <printOptions horizontalCentered="1"/>
  <pageMargins left="0.31496062992125984" right="0.31496062992125984"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37"/>
  </sheetPr>
  <dimension ref="A1:F25"/>
  <sheetViews>
    <sheetView showZeros="0" zoomScaleSheetLayoutView="100" zoomScalePageLayoutView="0" workbookViewId="0" topLeftCell="A1">
      <pane xSplit="1" ySplit="4" topLeftCell="B5" activePane="bottomRight" state="frozen"/>
      <selection pane="topLeft" activeCell="A1" sqref="A1"/>
      <selection pane="topRight" activeCell="B1" sqref="B1"/>
      <selection pane="bottomLeft" activeCell="A4" sqref="A4"/>
      <selection pane="bottomRight" activeCell="A2" sqref="A2:F2"/>
    </sheetView>
  </sheetViews>
  <sheetFormatPr defaultColWidth="9.00390625" defaultRowHeight="13.5" customHeight="1"/>
  <cols>
    <col min="1" max="1" width="41.00390625" style="1" customWidth="1"/>
    <col min="2" max="6" width="14.75390625" style="1" customWidth="1"/>
    <col min="7" max="16384" width="9.00390625" style="1" customWidth="1"/>
  </cols>
  <sheetData>
    <row r="1" ht="13.5" customHeight="1">
      <c r="A1" s="1" t="s">
        <v>163</v>
      </c>
    </row>
    <row r="2" spans="1:6" ht="50.25" customHeight="1">
      <c r="A2" s="181" t="s">
        <v>334</v>
      </c>
      <c r="B2" s="181"/>
      <c r="C2" s="181"/>
      <c r="D2" s="181"/>
      <c r="E2" s="181"/>
      <c r="F2" s="181"/>
    </row>
    <row r="3" ht="26.25" customHeight="1">
      <c r="F3" s="46" t="s">
        <v>0</v>
      </c>
    </row>
    <row r="4" spans="1:6" ht="15" customHeight="1">
      <c r="A4" s="182" t="s">
        <v>333</v>
      </c>
      <c r="B4" s="183" t="s">
        <v>326</v>
      </c>
      <c r="C4" s="183" t="s">
        <v>327</v>
      </c>
      <c r="D4" s="183" t="s">
        <v>331</v>
      </c>
      <c r="E4" s="183" t="s">
        <v>332</v>
      </c>
      <c r="F4" s="183" t="s">
        <v>29</v>
      </c>
    </row>
    <row r="5" spans="1:6" ht="15" customHeight="1">
      <c r="A5" s="182"/>
      <c r="B5" s="183"/>
      <c r="C5" s="183"/>
      <c r="D5" s="183"/>
      <c r="E5" s="183"/>
      <c r="F5" s="183"/>
    </row>
    <row r="6" spans="1:5" ht="17.25" customHeight="1">
      <c r="A6" s="10" t="s">
        <v>107</v>
      </c>
      <c r="B6" s="99"/>
      <c r="C6" s="139"/>
      <c r="D6" s="109"/>
      <c r="E6" s="109"/>
    </row>
    <row r="7" spans="1:5" ht="17.25" customHeight="1">
      <c r="A7" s="10" t="s">
        <v>138</v>
      </c>
      <c r="B7" s="11"/>
      <c r="C7" s="19"/>
      <c r="D7" s="19"/>
      <c r="E7" s="19"/>
    </row>
    <row r="8" spans="1:5" ht="17.25" customHeight="1">
      <c r="A8" s="10" t="s">
        <v>151</v>
      </c>
      <c r="B8" s="11"/>
      <c r="C8" s="19"/>
      <c r="D8" s="19"/>
      <c r="E8" s="19"/>
    </row>
    <row r="9" spans="1:5" ht="17.25" customHeight="1">
      <c r="A9" s="87" t="s">
        <v>29</v>
      </c>
      <c r="B9" s="11"/>
      <c r="C9" s="19"/>
      <c r="D9" s="19"/>
      <c r="E9" s="19"/>
    </row>
    <row r="10" spans="1:5" ht="17.25" customHeight="1">
      <c r="A10" s="128"/>
      <c r="B10" s="11"/>
      <c r="C10" s="19"/>
      <c r="D10" s="19"/>
      <c r="E10" s="19"/>
    </row>
    <row r="11" spans="1:5" ht="17.25" customHeight="1">
      <c r="A11" s="128"/>
      <c r="B11" s="11"/>
      <c r="C11" s="19"/>
      <c r="D11" s="19"/>
      <c r="E11" s="19"/>
    </row>
    <row r="12" spans="1:5" ht="17.25" customHeight="1">
      <c r="A12" s="128"/>
      <c r="B12" s="11"/>
      <c r="C12" s="19"/>
      <c r="D12" s="19"/>
      <c r="E12" s="19"/>
    </row>
    <row r="13" spans="1:5" ht="17.25" customHeight="1">
      <c r="A13" s="128"/>
      <c r="B13" s="11"/>
      <c r="C13" s="19"/>
      <c r="D13" s="19"/>
      <c r="E13" s="19"/>
    </row>
    <row r="14" spans="1:5" ht="17.25" customHeight="1">
      <c r="A14" s="83"/>
      <c r="B14" s="11"/>
      <c r="C14" s="19"/>
      <c r="D14" s="19"/>
      <c r="E14" s="19"/>
    </row>
    <row r="15" spans="1:5" ht="17.25" customHeight="1">
      <c r="A15" s="128"/>
      <c r="B15" s="11"/>
      <c r="C15" s="19"/>
      <c r="D15" s="19"/>
      <c r="E15" s="19"/>
    </row>
    <row r="16" spans="1:5" ht="17.25" customHeight="1">
      <c r="A16" s="128"/>
      <c r="B16" s="11"/>
      <c r="C16" s="19"/>
      <c r="D16" s="19"/>
      <c r="E16" s="19"/>
    </row>
    <row r="17" spans="1:5" ht="17.25" customHeight="1">
      <c r="A17" s="128"/>
      <c r="B17" s="11"/>
      <c r="C17" s="19"/>
      <c r="D17" s="19"/>
      <c r="E17" s="19"/>
    </row>
    <row r="18" spans="1:5" ht="17.25" customHeight="1">
      <c r="A18" s="128"/>
      <c r="B18" s="11"/>
      <c r="C18" s="19"/>
      <c r="D18" s="19"/>
      <c r="E18" s="19"/>
    </row>
    <row r="19" spans="1:5" ht="17.25" customHeight="1">
      <c r="A19" s="128"/>
      <c r="B19" s="11"/>
      <c r="C19" s="19"/>
      <c r="D19" s="19"/>
      <c r="E19" s="19"/>
    </row>
    <row r="20" spans="1:5" ht="17.25" customHeight="1">
      <c r="A20" s="128"/>
      <c r="B20" s="11"/>
      <c r="C20" s="19"/>
      <c r="D20" s="19"/>
      <c r="E20" s="19"/>
    </row>
    <row r="21" spans="1:5" ht="17.25" customHeight="1">
      <c r="A21" s="128"/>
      <c r="B21" s="11"/>
      <c r="C21" s="19"/>
      <c r="D21" s="19"/>
      <c r="E21" s="19"/>
    </row>
    <row r="22" spans="1:5" ht="17.25" customHeight="1">
      <c r="A22" s="128"/>
      <c r="B22" s="11"/>
      <c r="C22" s="19"/>
      <c r="D22" s="19"/>
      <c r="E22" s="19"/>
    </row>
    <row r="23" spans="1:5" ht="17.25" customHeight="1">
      <c r="A23" s="128"/>
      <c r="B23" s="11"/>
      <c r="C23" s="19"/>
      <c r="D23" s="19"/>
      <c r="E23" s="19"/>
    </row>
    <row r="24" spans="1:6" ht="17.25" customHeight="1">
      <c r="A24" s="128"/>
      <c r="B24" s="16"/>
      <c r="C24" s="19"/>
      <c r="D24" s="19"/>
      <c r="E24" s="19"/>
      <c r="F24" s="140"/>
    </row>
    <row r="25" spans="1:6" ht="22.5" customHeight="1">
      <c r="A25" s="43" t="s">
        <v>70</v>
      </c>
      <c r="B25" s="37"/>
      <c r="C25" s="24"/>
      <c r="D25" s="24"/>
      <c r="E25" s="24"/>
      <c r="F25" s="126"/>
    </row>
  </sheetData>
  <sheetProtection/>
  <mergeCells count="7">
    <mergeCell ref="F4:F5"/>
    <mergeCell ref="A2:F2"/>
    <mergeCell ref="D4:D5"/>
    <mergeCell ref="C4:C5"/>
    <mergeCell ref="E4:E5"/>
    <mergeCell ref="A4:A5"/>
    <mergeCell ref="B4:B5"/>
  </mergeCells>
  <printOptions horizontalCentered="1"/>
  <pageMargins left="0.31496062992125984" right="0.31496062992125984" top="0.7480314960629921" bottom="0.7480314960629921"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16"/>
  </sheetPr>
  <dimension ref="A1:B35"/>
  <sheetViews>
    <sheetView showZeros="0" zoomScaleSheetLayoutView="100" zoomScalePageLayoutView="0" workbookViewId="0" topLeftCell="A1">
      <selection activeCell="B18" sqref="B18"/>
    </sheetView>
  </sheetViews>
  <sheetFormatPr defaultColWidth="9.00390625" defaultRowHeight="13.5" customHeight="1"/>
  <cols>
    <col min="1" max="1" width="46.50390625" style="1" customWidth="1"/>
    <col min="2" max="2" width="23.625" style="1" customWidth="1"/>
    <col min="3" max="16384" width="9.00390625" style="1" customWidth="1"/>
  </cols>
  <sheetData>
    <row r="1" ht="18" customHeight="1">
      <c r="A1" s="115" t="s">
        <v>164</v>
      </c>
    </row>
    <row r="2" spans="1:2" ht="28.5" customHeight="1">
      <c r="A2" s="181" t="s">
        <v>313</v>
      </c>
      <c r="B2" s="181"/>
    </row>
    <row r="3" ht="22.5" customHeight="1">
      <c r="B3" s="46" t="s">
        <v>56</v>
      </c>
    </row>
    <row r="4" spans="1:2" ht="21" customHeight="1">
      <c r="A4" s="2" t="s">
        <v>57</v>
      </c>
      <c r="B4" s="4" t="s">
        <v>177</v>
      </c>
    </row>
    <row r="5" spans="1:2" ht="19.5" customHeight="1">
      <c r="A5" s="27" t="s">
        <v>55</v>
      </c>
      <c r="B5" s="103"/>
    </row>
    <row r="6" spans="1:2" ht="19.5" customHeight="1">
      <c r="A6" s="27" t="s">
        <v>86</v>
      </c>
      <c r="B6" s="103"/>
    </row>
    <row r="7" spans="1:2" ht="19.5" customHeight="1">
      <c r="A7" s="27" t="s">
        <v>298</v>
      </c>
      <c r="B7" s="103"/>
    </row>
    <row r="8" spans="1:2" ht="19.5" customHeight="1">
      <c r="A8" s="27" t="s">
        <v>299</v>
      </c>
      <c r="B8" s="103"/>
    </row>
    <row r="9" spans="1:2" ht="19.5" customHeight="1">
      <c r="A9" s="27"/>
      <c r="B9" s="103"/>
    </row>
    <row r="10" spans="1:2" ht="19.5" customHeight="1">
      <c r="A10" s="84" t="s">
        <v>29</v>
      </c>
      <c r="B10" s="103"/>
    </row>
    <row r="11" spans="1:2" ht="19.5" customHeight="1">
      <c r="A11" s="27"/>
      <c r="B11" s="42"/>
    </row>
    <row r="12" spans="1:2" ht="19.5" customHeight="1">
      <c r="A12" s="27"/>
      <c r="B12" s="103"/>
    </row>
    <row r="13" spans="1:2" ht="19.5" customHeight="1">
      <c r="A13" s="27"/>
      <c r="B13" s="103"/>
    </row>
    <row r="14" spans="1:2" ht="19.5" customHeight="1">
      <c r="A14" s="27"/>
      <c r="B14" s="103"/>
    </row>
    <row r="15" spans="1:2" ht="19.5" customHeight="1">
      <c r="A15" s="27"/>
      <c r="B15" s="103"/>
    </row>
    <row r="16" spans="1:2" ht="19.5" customHeight="1">
      <c r="A16" s="27"/>
      <c r="B16" s="103"/>
    </row>
    <row r="17" spans="1:2" ht="19.5" customHeight="1">
      <c r="A17" s="27"/>
      <c r="B17" s="103"/>
    </row>
    <row r="18" spans="1:2" ht="19.5" customHeight="1">
      <c r="A18" s="27"/>
      <c r="B18" s="103"/>
    </row>
    <row r="19" spans="1:2" ht="19.5" customHeight="1">
      <c r="A19" s="136"/>
      <c r="B19" s="103"/>
    </row>
    <row r="20" spans="1:2" ht="19.5" customHeight="1">
      <c r="A20" s="136"/>
      <c r="B20" s="103"/>
    </row>
    <row r="21" spans="1:2" ht="19.5" customHeight="1">
      <c r="A21" s="27"/>
      <c r="B21" s="103"/>
    </row>
    <row r="22" ht="19.5" customHeight="1">
      <c r="B22" s="103"/>
    </row>
    <row r="23" spans="1:2" ht="19.5" customHeight="1">
      <c r="A23" s="18"/>
      <c r="B23" s="103"/>
    </row>
    <row r="24" spans="1:2" ht="19.5" customHeight="1">
      <c r="A24" s="18"/>
      <c r="B24" s="103"/>
    </row>
    <row r="25" spans="1:2" ht="19.5" customHeight="1">
      <c r="A25" s="18"/>
      <c r="B25" s="103"/>
    </row>
    <row r="26" spans="1:2" ht="19.5" customHeight="1">
      <c r="A26" s="27"/>
      <c r="B26" s="103"/>
    </row>
    <row r="27" spans="1:2" ht="19.5" customHeight="1">
      <c r="A27" s="29" t="s">
        <v>60</v>
      </c>
      <c r="B27" s="104"/>
    </row>
    <row r="28" spans="1:2" ht="19.5" customHeight="1">
      <c r="A28" s="112" t="s">
        <v>58</v>
      </c>
      <c r="B28" s="113"/>
    </row>
    <row r="29" spans="1:2" ht="19.5" customHeight="1">
      <c r="A29" s="27" t="s">
        <v>200</v>
      </c>
      <c r="B29" s="103"/>
    </row>
    <row r="30" spans="1:2" ht="19.5" customHeight="1">
      <c r="A30" s="27" t="s">
        <v>202</v>
      </c>
      <c r="B30" s="103"/>
    </row>
    <row r="31" spans="1:2" ht="19.5" customHeight="1">
      <c r="A31" s="27" t="s">
        <v>201</v>
      </c>
      <c r="B31" s="103"/>
    </row>
    <row r="32" spans="1:2" ht="19.5" customHeight="1">
      <c r="A32" s="27" t="s">
        <v>300</v>
      </c>
      <c r="B32" s="103"/>
    </row>
    <row r="33" spans="1:2" ht="19.5" customHeight="1">
      <c r="A33" s="85" t="s">
        <v>59</v>
      </c>
      <c r="B33" s="103"/>
    </row>
    <row r="34" spans="1:2" ht="19.5" customHeight="1">
      <c r="A34" s="21"/>
      <c r="B34" s="103"/>
    </row>
    <row r="35" spans="1:2" ht="19.5" customHeight="1">
      <c r="A35" s="30" t="s">
        <v>61</v>
      </c>
      <c r="B35" s="105"/>
    </row>
  </sheetData>
  <sheetProtection/>
  <mergeCells count="1">
    <mergeCell ref="A2:B2"/>
  </mergeCells>
  <printOptions horizontalCentered="1"/>
  <pageMargins left="0.49" right="0.56" top="0.7480314960629921" bottom="0.7480314960629921" header="0.31496062992125984" footer="0.31496062992125984"/>
  <pageSetup fitToHeight="0" fitToWidth="0"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6"/>
  </sheetPr>
  <dimension ref="A1:B39"/>
  <sheetViews>
    <sheetView showZeros="0" zoomScaleSheetLayoutView="100" zoomScalePageLayoutView="0" workbookViewId="0" topLeftCell="A1">
      <pane xSplit="1" ySplit="4" topLeftCell="B23" activePane="bottomRight" state="frozen"/>
      <selection pane="topLeft" activeCell="A1" sqref="A1"/>
      <selection pane="topRight" activeCell="B1" sqref="B1"/>
      <selection pane="bottomLeft" activeCell="A4" sqref="A4"/>
      <selection pane="bottomRight" activeCell="A2" sqref="A2:B2"/>
    </sheetView>
  </sheetViews>
  <sheetFormatPr defaultColWidth="9.00390625" defaultRowHeight="13.5" customHeight="1"/>
  <cols>
    <col min="1" max="1" width="48.75390625" style="31" customWidth="1"/>
    <col min="2" max="2" width="25.50390625" style="31" customWidth="1"/>
    <col min="3" max="16384" width="9.00390625" style="31" customWidth="1"/>
  </cols>
  <sheetData>
    <row r="1" ht="16.5" customHeight="1">
      <c r="A1" s="31" t="s">
        <v>165</v>
      </c>
    </row>
    <row r="2" spans="1:2" ht="28.5" customHeight="1">
      <c r="A2" s="184" t="s">
        <v>314</v>
      </c>
      <c r="B2" s="184"/>
    </row>
    <row r="3" ht="24" customHeight="1">
      <c r="B3" s="32" t="s">
        <v>62</v>
      </c>
    </row>
    <row r="4" spans="1:2" s="34" customFormat="1" ht="22.5" customHeight="1">
      <c r="A4" s="33" t="s">
        <v>63</v>
      </c>
      <c r="B4" s="4" t="s">
        <v>177</v>
      </c>
    </row>
    <row r="5" spans="1:2" ht="17.25" customHeight="1">
      <c r="A5" s="117" t="s">
        <v>161</v>
      </c>
      <c r="B5" s="118">
        <f>SUM(B6)</f>
        <v>0</v>
      </c>
    </row>
    <row r="6" spans="1:2" ht="17.25" customHeight="1">
      <c r="A6" s="35" t="s">
        <v>152</v>
      </c>
      <c r="B6" s="119">
        <f>SUM(B7:B10)</f>
        <v>0</v>
      </c>
    </row>
    <row r="7" spans="1:2" ht="17.25" customHeight="1">
      <c r="A7" s="35" t="s">
        <v>153</v>
      </c>
      <c r="B7" s="119"/>
    </row>
    <row r="8" spans="1:2" ht="17.25" customHeight="1">
      <c r="A8" s="35" t="s">
        <v>154</v>
      </c>
      <c r="B8" s="119"/>
    </row>
    <row r="9" spans="1:2" ht="17.25" customHeight="1">
      <c r="A9" s="35" t="s">
        <v>155</v>
      </c>
      <c r="B9" s="119"/>
    </row>
    <row r="10" spans="1:2" ht="17.25" customHeight="1">
      <c r="A10" s="35" t="s">
        <v>156</v>
      </c>
      <c r="B10" s="119"/>
    </row>
    <row r="11" spans="1:2" ht="17.25" customHeight="1">
      <c r="A11" s="47" t="s">
        <v>162</v>
      </c>
      <c r="B11" s="120">
        <f>SUM(B12,B16)</f>
        <v>0</v>
      </c>
    </row>
    <row r="12" spans="1:2" ht="17.25" customHeight="1">
      <c r="A12" s="35" t="s">
        <v>157</v>
      </c>
      <c r="B12" s="119">
        <f>SUM(B13:B15)</f>
        <v>0</v>
      </c>
    </row>
    <row r="13" spans="1:2" ht="17.25" customHeight="1">
      <c r="A13" s="35" t="s">
        <v>158</v>
      </c>
      <c r="B13" s="119"/>
    </row>
    <row r="14" spans="1:2" ht="17.25" customHeight="1">
      <c r="A14" s="35" t="s">
        <v>159</v>
      </c>
      <c r="B14" s="119"/>
    </row>
    <row r="15" spans="1:2" ht="17.25" customHeight="1">
      <c r="A15" s="35" t="s">
        <v>160</v>
      </c>
      <c r="B15" s="119"/>
    </row>
    <row r="16" ht="17.25" customHeight="1">
      <c r="B16" s="42"/>
    </row>
    <row r="17" ht="17.25" customHeight="1">
      <c r="B17" s="42"/>
    </row>
    <row r="18" ht="17.25" customHeight="1">
      <c r="B18" s="42"/>
    </row>
    <row r="19" ht="17.25" customHeight="1">
      <c r="B19" s="42"/>
    </row>
    <row r="20" ht="17.25" customHeight="1">
      <c r="B20" s="42"/>
    </row>
    <row r="21" spans="1:2" ht="17.25" customHeight="1">
      <c r="A21" s="86" t="s">
        <v>52</v>
      </c>
      <c r="B21" s="42"/>
    </row>
    <row r="22" spans="1:2" ht="17.25" customHeight="1">
      <c r="A22" s="35"/>
      <c r="B22" s="42"/>
    </row>
    <row r="23" spans="1:2" ht="17.25" customHeight="1">
      <c r="A23" s="27"/>
      <c r="B23" s="42"/>
    </row>
    <row r="24" spans="1:2" ht="17.25" customHeight="1">
      <c r="A24" s="35"/>
      <c r="B24" s="42"/>
    </row>
    <row r="25" spans="1:2" ht="17.25" customHeight="1">
      <c r="A25" s="27"/>
      <c r="B25" s="42"/>
    </row>
    <row r="26" spans="1:2" ht="17.25" customHeight="1">
      <c r="A26" s="35"/>
      <c r="B26" s="42"/>
    </row>
    <row r="27" spans="1:2" ht="17.25" customHeight="1">
      <c r="A27" s="28"/>
      <c r="B27" s="42"/>
    </row>
    <row r="28" spans="1:2" ht="17.25" customHeight="1">
      <c r="A28" s="28"/>
      <c r="B28" s="42"/>
    </row>
    <row r="29" spans="1:2" ht="17.25" customHeight="1">
      <c r="A29" s="36"/>
      <c r="B29" s="42"/>
    </row>
    <row r="30" spans="1:2" ht="17.25" customHeight="1">
      <c r="A30" s="28"/>
      <c r="B30" s="42"/>
    </row>
    <row r="31" spans="1:2" ht="17.25" customHeight="1">
      <c r="A31" s="38" t="s">
        <v>65</v>
      </c>
      <c r="B31" s="106"/>
    </row>
    <row r="32" spans="1:2" ht="17.25" customHeight="1">
      <c r="A32" s="129" t="s">
        <v>307</v>
      </c>
      <c r="B32" s="101"/>
    </row>
    <row r="33" spans="1:2" ht="17.25" customHeight="1">
      <c r="A33" s="18" t="s">
        <v>49</v>
      </c>
      <c r="B33" s="42"/>
    </row>
    <row r="34" spans="1:2" ht="17.25" customHeight="1">
      <c r="A34" s="18" t="s">
        <v>50</v>
      </c>
      <c r="B34" s="42"/>
    </row>
    <row r="35" spans="1:2" ht="17.25" customHeight="1">
      <c r="A35" s="18" t="s">
        <v>205</v>
      </c>
      <c r="B35" s="42"/>
    </row>
    <row r="36" spans="1:2" ht="17.25" customHeight="1">
      <c r="A36" s="18" t="s">
        <v>206</v>
      </c>
      <c r="B36" s="42"/>
    </row>
    <row r="37" spans="1:2" ht="17.25" customHeight="1">
      <c r="A37" s="86" t="s">
        <v>52</v>
      </c>
      <c r="B37" s="42"/>
    </row>
    <row r="38" spans="1:2" ht="17.25" customHeight="1">
      <c r="A38" s="36"/>
      <c r="B38" s="42"/>
    </row>
    <row r="39" spans="1:2" ht="17.25" customHeight="1">
      <c r="A39" s="39" t="s">
        <v>64</v>
      </c>
      <c r="B39" s="102"/>
    </row>
  </sheetData>
  <sheetProtection/>
  <mergeCells count="1">
    <mergeCell ref="A2:B2"/>
  </mergeCells>
  <printOptions horizontalCentered="1"/>
  <pageMargins left="0.49" right="0.37" top="0.7480314960629921" bottom="0.7480314960629921" header="0.31496062992125984" footer="0.31496062992125984"/>
  <pageSetup fitToHeight="0" fitToWidth="0"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sheetPr>
    <tabColor indexed="16"/>
  </sheetPr>
  <dimension ref="A1:B35"/>
  <sheetViews>
    <sheetView showZeros="0" zoomScaleSheetLayoutView="100" zoomScalePageLayoutView="0" workbookViewId="0" topLeftCell="A1">
      <pane xSplit="1" ySplit="4" topLeftCell="B20" activePane="bottomRight" state="frozen"/>
      <selection pane="topLeft" activeCell="A1" sqref="A1"/>
      <selection pane="topRight" activeCell="B1" sqref="B1"/>
      <selection pane="bottomLeft" activeCell="A4" sqref="A4"/>
      <selection pane="bottomRight" activeCell="A2" sqref="A2:B2"/>
    </sheetView>
  </sheetViews>
  <sheetFormatPr defaultColWidth="9.00390625" defaultRowHeight="13.5" customHeight="1"/>
  <cols>
    <col min="1" max="1" width="45.375" style="31" customWidth="1"/>
    <col min="2" max="2" width="25.375" style="31" customWidth="1"/>
    <col min="3" max="16384" width="9.00390625" style="31" customWidth="1"/>
  </cols>
  <sheetData>
    <row r="1" ht="27" customHeight="1">
      <c r="A1" s="31" t="s">
        <v>166</v>
      </c>
    </row>
    <row r="2" spans="1:2" ht="28.5" customHeight="1">
      <c r="A2" s="184" t="s">
        <v>315</v>
      </c>
      <c r="B2" s="184"/>
    </row>
    <row r="3" ht="27.75" customHeight="1">
      <c r="B3" s="88" t="s">
        <v>0</v>
      </c>
    </row>
    <row r="4" spans="1:2" s="34" customFormat="1" ht="22.5" customHeight="1">
      <c r="A4" s="33" t="s">
        <v>80</v>
      </c>
      <c r="B4" s="4" t="s">
        <v>177</v>
      </c>
    </row>
    <row r="5" spans="1:2" ht="18.75" customHeight="1">
      <c r="A5" s="47" t="s">
        <v>87</v>
      </c>
      <c r="B5" s="42"/>
    </row>
    <row r="6" spans="1:2" ht="18.75" customHeight="1">
      <c r="A6" s="35" t="s">
        <v>301</v>
      </c>
      <c r="B6" s="42"/>
    </row>
    <row r="7" spans="1:2" ht="18.75" customHeight="1">
      <c r="A7" s="27" t="s">
        <v>302</v>
      </c>
      <c r="B7" s="42"/>
    </row>
    <row r="8" spans="1:2" ht="18.75" customHeight="1">
      <c r="A8" s="27" t="s">
        <v>305</v>
      </c>
      <c r="B8" s="42"/>
    </row>
    <row r="9" spans="1:2" ht="18.75" customHeight="1">
      <c r="A9" s="27" t="s">
        <v>303</v>
      </c>
      <c r="B9" s="42"/>
    </row>
    <row r="10" spans="1:2" ht="18.75" customHeight="1">
      <c r="A10" s="27" t="s">
        <v>304</v>
      </c>
      <c r="B10" s="42"/>
    </row>
    <row r="11" spans="1:2" ht="18.75" customHeight="1">
      <c r="A11" s="85" t="s">
        <v>29</v>
      </c>
      <c r="B11" s="42"/>
    </row>
    <row r="12" spans="1:2" ht="18.75" customHeight="1">
      <c r="A12" s="47" t="s">
        <v>88</v>
      </c>
      <c r="B12" s="42"/>
    </row>
    <row r="13" spans="1:2" ht="18.75" customHeight="1">
      <c r="A13" s="27" t="s">
        <v>90</v>
      </c>
      <c r="B13" s="42"/>
    </row>
    <row r="14" spans="1:2" ht="18.75" customHeight="1">
      <c r="A14" s="27" t="s">
        <v>91</v>
      </c>
      <c r="B14" s="42"/>
    </row>
    <row r="15" spans="1:2" ht="18.75" customHeight="1">
      <c r="A15" s="85" t="s">
        <v>29</v>
      </c>
      <c r="B15" s="42"/>
    </row>
    <row r="16" spans="1:2" ht="18.75" customHeight="1">
      <c r="A16" s="47" t="s">
        <v>89</v>
      </c>
      <c r="B16" s="42"/>
    </row>
    <row r="17" spans="1:2" ht="18.75" customHeight="1">
      <c r="A17" s="35" t="s">
        <v>92</v>
      </c>
      <c r="B17" s="42"/>
    </row>
    <row r="18" spans="1:2" ht="18.75" customHeight="1">
      <c r="A18" s="35" t="s">
        <v>93</v>
      </c>
      <c r="B18" s="42"/>
    </row>
    <row r="19" spans="1:2" ht="18.75" customHeight="1">
      <c r="A19" s="85" t="s">
        <v>29</v>
      </c>
      <c r="B19" s="42"/>
    </row>
    <row r="20" spans="1:2" ht="18.75" customHeight="1">
      <c r="A20" s="35"/>
      <c r="B20" s="42"/>
    </row>
    <row r="21" spans="1:2" ht="18.75" customHeight="1">
      <c r="A21" s="28"/>
      <c r="B21" s="42"/>
    </row>
    <row r="22" spans="1:2" ht="18.75" customHeight="1">
      <c r="A22" s="35"/>
      <c r="B22" s="42"/>
    </row>
    <row r="23" spans="1:2" ht="18.75" customHeight="1">
      <c r="A23" s="27"/>
      <c r="B23" s="42"/>
    </row>
    <row r="24" spans="1:2" ht="18.75" customHeight="1">
      <c r="A24" s="35"/>
      <c r="B24" s="42"/>
    </row>
    <row r="25" spans="1:2" ht="18.75" customHeight="1">
      <c r="A25" s="28"/>
      <c r="B25" s="42"/>
    </row>
    <row r="26" spans="1:2" ht="18.75" customHeight="1">
      <c r="A26" s="28"/>
      <c r="B26" s="42"/>
    </row>
    <row r="27" spans="1:2" ht="18.75" customHeight="1">
      <c r="A27" s="36"/>
      <c r="B27" s="42"/>
    </row>
    <row r="28" spans="1:2" ht="18.75" customHeight="1">
      <c r="A28" s="28"/>
      <c r="B28" s="42"/>
    </row>
    <row r="29" spans="1:2" ht="18.75" customHeight="1">
      <c r="A29" s="38" t="s">
        <v>81</v>
      </c>
      <c r="B29" s="106"/>
    </row>
    <row r="30" spans="1:2" ht="18.75" customHeight="1">
      <c r="A30" s="111" t="s">
        <v>207</v>
      </c>
      <c r="B30" s="101"/>
    </row>
    <row r="31" spans="1:2" ht="18.75" customHeight="1">
      <c r="A31" s="85" t="s">
        <v>29</v>
      </c>
      <c r="B31" s="42"/>
    </row>
    <row r="32" spans="1:2" ht="18.75" customHeight="1">
      <c r="A32" s="36"/>
      <c r="B32" s="42"/>
    </row>
    <row r="33" spans="1:2" ht="18.75" customHeight="1">
      <c r="A33" s="36"/>
      <c r="B33" s="42"/>
    </row>
    <row r="34" spans="1:2" ht="18.75" customHeight="1">
      <c r="A34" s="36"/>
      <c r="B34" s="42"/>
    </row>
    <row r="35" spans="1:2" ht="18.75" customHeight="1">
      <c r="A35" s="39" t="s">
        <v>82</v>
      </c>
      <c r="B35" s="102"/>
    </row>
  </sheetData>
  <sheetProtection/>
  <mergeCells count="1">
    <mergeCell ref="A2:B2"/>
  </mergeCells>
  <printOptions horizontalCentered="1"/>
  <pageMargins left="0.49" right="0.37" top="0.7480314960629921" bottom="0.7480314960629921" header="0.31496062992125984" footer="0.31496062992125984"/>
  <pageSetup fitToHeight="0" fitToWidth="0"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sheetPr>
    <tabColor indexed="16"/>
  </sheetPr>
  <dimension ref="A1:B36"/>
  <sheetViews>
    <sheetView showZeros="0" zoomScaleSheetLayoutView="100" zoomScalePageLayoutView="0" workbookViewId="0" topLeftCell="A1">
      <pane xSplit="1" ySplit="4" topLeftCell="B8" activePane="bottomRight" state="frozen"/>
      <selection pane="topLeft" activeCell="A1" sqref="A1"/>
      <selection pane="topRight" activeCell="B1" sqref="B1"/>
      <selection pane="bottomLeft" activeCell="A4" sqref="A4"/>
      <selection pane="bottomRight" activeCell="B16" sqref="B16"/>
    </sheetView>
  </sheetViews>
  <sheetFormatPr defaultColWidth="9.00390625" defaultRowHeight="13.5" customHeight="1"/>
  <cols>
    <col min="1" max="1" width="48.625" style="31" customWidth="1"/>
    <col min="2" max="2" width="22.00390625" style="31" customWidth="1"/>
    <col min="3" max="16384" width="9.00390625" style="31" customWidth="1"/>
  </cols>
  <sheetData>
    <row r="1" ht="18.75" customHeight="1">
      <c r="A1" s="31" t="s">
        <v>324</v>
      </c>
    </row>
    <row r="2" spans="1:2" ht="33.75" customHeight="1">
      <c r="A2" s="184" t="s">
        <v>316</v>
      </c>
      <c r="B2" s="184"/>
    </row>
    <row r="3" ht="27.75" customHeight="1">
      <c r="B3" s="32" t="s">
        <v>94</v>
      </c>
    </row>
    <row r="4" spans="1:2" s="34" customFormat="1" ht="22.5" customHeight="1">
      <c r="A4" s="33" t="s">
        <v>95</v>
      </c>
      <c r="B4" s="4" t="s">
        <v>177</v>
      </c>
    </row>
    <row r="5" spans="1:2" ht="18.75" customHeight="1">
      <c r="A5" s="47" t="s">
        <v>208</v>
      </c>
      <c r="B5" s="42"/>
    </row>
    <row r="6" spans="1:2" ht="18.75" customHeight="1">
      <c r="A6" s="35" t="s">
        <v>209</v>
      </c>
      <c r="B6" s="42"/>
    </row>
    <row r="7" spans="1:2" ht="18.75" customHeight="1">
      <c r="A7" s="27" t="s">
        <v>306</v>
      </c>
      <c r="B7" s="42"/>
    </row>
    <row r="8" spans="1:2" ht="18.75" customHeight="1">
      <c r="A8" s="47" t="s">
        <v>210</v>
      </c>
      <c r="B8" s="42"/>
    </row>
    <row r="9" spans="1:2" ht="18.75" customHeight="1">
      <c r="A9" s="35" t="s">
        <v>211</v>
      </c>
      <c r="B9" s="42"/>
    </row>
    <row r="10" spans="1:2" ht="18.75" customHeight="1">
      <c r="A10" s="27" t="s">
        <v>212</v>
      </c>
      <c r="B10" s="42"/>
    </row>
    <row r="11" spans="1:2" ht="18.75" customHeight="1">
      <c r="A11" s="27" t="s">
        <v>213</v>
      </c>
      <c r="B11" s="42"/>
    </row>
    <row r="12" spans="1:2" ht="18.75" customHeight="1">
      <c r="A12" s="27" t="s">
        <v>214</v>
      </c>
      <c r="B12" s="42"/>
    </row>
    <row r="13" spans="1:2" ht="18.75" customHeight="1">
      <c r="A13" s="27" t="s">
        <v>215</v>
      </c>
      <c r="B13" s="42"/>
    </row>
    <row r="14" spans="1:2" ht="18.75" customHeight="1">
      <c r="A14" s="85" t="s">
        <v>96</v>
      </c>
      <c r="B14" s="42"/>
    </row>
    <row r="15" spans="1:2" ht="18.75" customHeight="1">
      <c r="A15" s="35" t="s">
        <v>216</v>
      </c>
      <c r="B15" s="42"/>
    </row>
    <row r="16" spans="1:2" ht="18.75" customHeight="1">
      <c r="A16" s="35" t="s">
        <v>217</v>
      </c>
      <c r="B16" s="42"/>
    </row>
    <row r="17" spans="1:2" ht="18.75" customHeight="1">
      <c r="A17" s="28" t="s">
        <v>218</v>
      </c>
      <c r="B17" s="42"/>
    </row>
    <row r="18" spans="1:2" ht="18.75" customHeight="1">
      <c r="A18" s="35" t="s">
        <v>219</v>
      </c>
      <c r="B18" s="42"/>
    </row>
    <row r="19" spans="1:2" ht="18.75" customHeight="1">
      <c r="A19" s="27" t="s">
        <v>220</v>
      </c>
      <c r="B19" s="42"/>
    </row>
    <row r="20" spans="1:2" ht="18.75" customHeight="1">
      <c r="A20" s="85" t="s">
        <v>96</v>
      </c>
      <c r="B20" s="42"/>
    </row>
    <row r="21" spans="1:2" ht="18.75" customHeight="1">
      <c r="A21" s="35" t="s">
        <v>221</v>
      </c>
      <c r="B21" s="42"/>
    </row>
    <row r="22" spans="1:2" ht="18.75" customHeight="1">
      <c r="A22" s="35" t="s">
        <v>222</v>
      </c>
      <c r="B22" s="42"/>
    </row>
    <row r="23" spans="1:2" ht="18.75" customHeight="1">
      <c r="A23" s="35"/>
      <c r="B23" s="42"/>
    </row>
    <row r="24" spans="1:2" ht="18.75" customHeight="1">
      <c r="A24" s="85" t="s">
        <v>29</v>
      </c>
      <c r="B24" s="42"/>
    </row>
    <row r="25" spans="1:2" ht="18.75" customHeight="1">
      <c r="A25" s="35"/>
      <c r="B25" s="42"/>
    </row>
    <row r="26" spans="1:2" ht="18.75" customHeight="1">
      <c r="A26" s="35"/>
      <c r="B26" s="42"/>
    </row>
    <row r="27" spans="1:2" ht="18.75" customHeight="1">
      <c r="A27" s="35"/>
      <c r="B27" s="42"/>
    </row>
    <row r="28" spans="1:2" ht="18.75" customHeight="1">
      <c r="A28" s="36"/>
      <c r="B28" s="42"/>
    </row>
    <row r="29" spans="1:2" ht="18.75" customHeight="1">
      <c r="A29" s="28"/>
      <c r="B29" s="42"/>
    </row>
    <row r="30" spans="1:2" ht="18.75" customHeight="1">
      <c r="A30" s="38" t="s">
        <v>73</v>
      </c>
      <c r="B30" s="106"/>
    </row>
    <row r="31" spans="1:2" ht="18.75" customHeight="1">
      <c r="A31" s="137" t="s">
        <v>308</v>
      </c>
      <c r="B31" s="101"/>
    </row>
    <row r="32" spans="1:2" ht="18.75" customHeight="1">
      <c r="A32" s="138" t="s">
        <v>309</v>
      </c>
      <c r="B32" s="42"/>
    </row>
    <row r="33" spans="1:2" ht="18.75" customHeight="1">
      <c r="A33" s="85" t="s">
        <v>29</v>
      </c>
      <c r="B33" s="42"/>
    </row>
    <row r="34" spans="1:2" ht="18.75" customHeight="1">
      <c r="A34" s="36"/>
      <c r="B34" s="42"/>
    </row>
    <row r="35" spans="1:2" ht="18.75" customHeight="1">
      <c r="A35" s="36"/>
      <c r="B35" s="42"/>
    </row>
    <row r="36" spans="1:2" ht="18.75" customHeight="1">
      <c r="A36" s="39" t="s">
        <v>64</v>
      </c>
      <c r="B36" s="102"/>
    </row>
  </sheetData>
  <sheetProtection/>
  <mergeCells count="1">
    <mergeCell ref="A2:B2"/>
  </mergeCells>
  <printOptions horizontalCentered="1"/>
  <pageMargins left="0.49" right="0.37" top="0.7480314960629921" bottom="0.7480314960629921" header="0.31496062992125984" footer="0.31496062992125984"/>
  <pageSetup fitToHeight="0" fitToWidth="0"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贾成亮</dc:creator>
  <cp:keywords/>
  <dc:description/>
  <cp:lastModifiedBy>lenovo</cp:lastModifiedBy>
  <cp:lastPrinted>2016-02-22T07:28:45Z</cp:lastPrinted>
  <dcterms:created xsi:type="dcterms:W3CDTF">2014-12-08T10:49:21Z</dcterms:created>
  <dcterms:modified xsi:type="dcterms:W3CDTF">2016-02-22T07:31:13Z</dcterms:modified>
  <cp:category/>
  <cp:version/>
  <cp:contentType/>
  <cp:contentStatus/>
</cp:coreProperties>
</file>